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ngelika\Desktop\PRELIMINARZE\"/>
    </mc:Choice>
  </mc:AlternateContent>
  <bookViews>
    <workbookView xWindow="0" yWindow="0" windowWidth="28800" windowHeight="11730" tabRatio="951" activeTab="9"/>
  </bookViews>
  <sheets>
    <sheet name="Zał. Nr 1" sheetId="2" r:id="rId1"/>
    <sheet name="Zał. Nr 1.1" sheetId="10" r:id="rId2"/>
    <sheet name="Zał. Nr 1.2" sheetId="1" r:id="rId3"/>
    <sheet name="Zał. Nr 1.3" sheetId="37" r:id="rId4"/>
    <sheet name="Zał. Nr 1.4" sheetId="38" r:id="rId5"/>
    <sheet name="Zał. Nr 1.5" sheetId="11" r:id="rId6"/>
    <sheet name="Zał. Nr 1.6" sheetId="16" r:id="rId7"/>
    <sheet name="Zał. Nr 1.7" sheetId="30" r:id="rId8"/>
    <sheet name="Zał. Nr 1.8" sheetId="36" r:id="rId9"/>
    <sheet name="Zał. Nr 1.9" sheetId="34" r:id="rId10"/>
  </sheets>
  <definedNames>
    <definedName name="_xlnm.Print_Area" localSheetId="0">'Zał. Nr 1'!$A$2:$L$19</definedName>
    <definedName name="_xlnm.Print_Area" localSheetId="1">'Zał. Nr 1.1'!$A$1:$I$28</definedName>
    <definedName name="_xlnm.Print_Area" localSheetId="2">'Zał. Nr 1.2'!$A$1:$O$16</definedName>
    <definedName name="_xlnm.Print_Area" localSheetId="3">'Zał. Nr 1.3'!$A$1:$I$12</definedName>
    <definedName name="_xlnm.Print_Area" localSheetId="4">'Zał. Nr 1.4'!$A$1:$I$12</definedName>
    <definedName name="_xlnm.Print_Area" localSheetId="5">'Zał. Nr 1.5'!$A$1:$G$18</definedName>
    <definedName name="_xlnm.Print_Area" localSheetId="6">'Zał. Nr 1.6'!$A$1:$G$24</definedName>
    <definedName name="_xlnm.Print_Area" localSheetId="7">'Zał. Nr 1.7'!$A$1:$G$24</definedName>
    <definedName name="_xlnm.Print_Area" localSheetId="8">'Zał. Nr 1.8'!$A$1:$G$20</definedName>
    <definedName name="_xlnm.Print_Area" localSheetId="9">'Zał. Nr 1.9'!$A$1:$G$14</definedName>
  </definedNames>
  <calcPr calcId="162913"/>
</workbook>
</file>

<file path=xl/calcChain.xml><?xml version="1.0" encoding="utf-8"?>
<calcChain xmlns="http://schemas.openxmlformats.org/spreadsheetml/2006/main">
  <c r="O9" i="1" l="1"/>
  <c r="O10" i="1" l="1"/>
  <c r="O12" i="1"/>
  <c r="H9" i="37" l="1"/>
  <c r="H8" i="37"/>
  <c r="H7" i="37"/>
  <c r="H11" i="37" s="1"/>
  <c r="H9" i="38"/>
  <c r="H8" i="38"/>
  <c r="H7" i="38"/>
  <c r="H11" i="38" s="1"/>
  <c r="H10" i="38"/>
  <c r="H10" i="37"/>
  <c r="O3" i="1" l="1"/>
  <c r="O4" i="1" s="1"/>
  <c r="O5" i="1" s="1"/>
  <c r="E18" i="36"/>
  <c r="G17" i="36"/>
  <c r="G16" i="36"/>
  <c r="G15" i="36"/>
  <c r="G14" i="36"/>
  <c r="G13" i="36"/>
  <c r="G12" i="36"/>
  <c r="G11" i="36"/>
  <c r="G10" i="36"/>
  <c r="G9" i="36"/>
  <c r="G8" i="36"/>
  <c r="G7" i="36"/>
  <c r="G6" i="36"/>
  <c r="G18" i="36" l="1"/>
  <c r="F17" i="30" l="1"/>
  <c r="F16" i="30"/>
  <c r="F15" i="30"/>
  <c r="F14" i="30"/>
  <c r="F13" i="30"/>
  <c r="F12" i="30"/>
  <c r="F11" i="30"/>
  <c r="F10" i="30"/>
  <c r="F9" i="30"/>
  <c r="F8" i="30"/>
  <c r="F7" i="30"/>
  <c r="F6" i="30"/>
  <c r="F17" i="16"/>
  <c r="F16" i="16"/>
  <c r="F15" i="16"/>
  <c r="F14" i="16"/>
  <c r="F13" i="16"/>
  <c r="F12" i="16"/>
  <c r="F11" i="16"/>
  <c r="F10" i="16"/>
  <c r="F9" i="16"/>
  <c r="F8" i="16"/>
  <c r="F7" i="16"/>
  <c r="F6" i="16"/>
  <c r="H12" i="10" l="1"/>
  <c r="H11" i="10"/>
  <c r="H10" i="10"/>
  <c r="H9" i="10"/>
  <c r="H8" i="10"/>
  <c r="H7" i="10"/>
  <c r="H6" i="10"/>
  <c r="E12" i="10"/>
  <c r="I12" i="10" s="1"/>
  <c r="E11" i="10"/>
  <c r="I11" i="10" s="1"/>
  <c r="E10" i="10"/>
  <c r="E9" i="10"/>
  <c r="E8" i="10"/>
  <c r="E6" i="10"/>
  <c r="E7" i="10"/>
  <c r="I7" i="10" s="1"/>
  <c r="I10" i="10" l="1"/>
  <c r="I9" i="10"/>
  <c r="I6" i="10"/>
  <c r="I8" i="10"/>
  <c r="F10" i="34"/>
  <c r="F9" i="34"/>
  <c r="F8" i="34"/>
  <c r="F7" i="34"/>
  <c r="F6" i="34"/>
  <c r="F11" i="34" l="1"/>
  <c r="O13" i="1" s="1"/>
  <c r="F6" i="11" l="1"/>
  <c r="F7" i="11"/>
  <c r="F8" i="11"/>
  <c r="F9" i="11"/>
  <c r="D5" i="1"/>
  <c r="D8" i="1"/>
  <c r="D18" i="30"/>
  <c r="D18" i="16"/>
  <c r="D10" i="11"/>
  <c r="F13" i="10"/>
  <c r="C13" i="10"/>
  <c r="H13" i="10" l="1"/>
  <c r="I18" i="10" s="1"/>
  <c r="I25" i="10" s="1"/>
  <c r="L15" i="2" s="1"/>
  <c r="F18" i="30"/>
  <c r="O11" i="1" s="1"/>
  <c r="E13" i="10"/>
  <c r="I17" i="10" s="1"/>
  <c r="I24" i="10" s="1"/>
  <c r="L14" i="2" s="1"/>
  <c r="F10" i="11"/>
  <c r="O6" i="1" s="1"/>
  <c r="F18" i="16"/>
  <c r="O7" i="1" l="1"/>
  <c r="O8" i="1"/>
  <c r="O14" i="1"/>
  <c r="I13" i="10"/>
  <c r="L13" i="2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P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<sst xmlns="http://schemas.openxmlformats.org/spreadsheetml/2006/main" count="145" uniqueCount="98">
  <si>
    <t>Lp.</t>
  </si>
  <si>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</si>
  <si>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</si>
  <si>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</si>
  <si>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</si>
  <si>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</si>
  <si>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</si>
  <si>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</si>
  <si>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</si>
  <si>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za godzinę</t>
  </si>
  <si>
    <t>Lp</t>
  </si>
  <si>
    <t>Planowany ubytek studentów:</t>
  </si>
  <si>
    <t>Kierunek</t>
  </si>
  <si>
    <t>Jednostka</t>
  </si>
  <si>
    <t>Imię i nazwisko</t>
  </si>
  <si>
    <t>Stanowisko</t>
  </si>
  <si>
    <t>Stawka</t>
  </si>
  <si>
    <t>Razem               (4x5)</t>
  </si>
  <si>
    <t>Liczba godzin wg planu studiów</t>
  </si>
  <si>
    <t>Liczba               miesięcy</t>
  </si>
  <si>
    <t>studiów niestacjonarnych prowadzonych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</si>
  <si>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</si>
  <si>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</si>
  <si>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</si>
  <si>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</si>
  <si>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</si>
  <si>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</si>
  <si>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</si>
  <si>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</si>
  <si>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urlop</t>
  </si>
  <si>
    <t>wyniosą:</t>
  </si>
  <si>
    <t>a) w semestrze letnim</t>
  </si>
  <si>
    <t>b) w semestrze zimowym</t>
  </si>
  <si>
    <t>konto kosztowe:</t>
  </si>
  <si>
    <t>1a)</t>
  </si>
  <si>
    <t>1b)</t>
  </si>
  <si>
    <r>
      <t>semestr zimowy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</si>
  <si>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</si>
  <si>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t>Wynagrodzenie bezosobowe nauczycieli akademickich spoza Uczelni (ze składką ZUS), dotyczące</t>
  </si>
  <si>
    <t>procesu dydaktycznego</t>
  </si>
  <si>
    <t>2a) w semestrze letnim</t>
  </si>
  <si>
    <t>2b) w semestrze zimowym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</si>
  <si>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</si>
  <si>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</si>
  <si>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</si>
  <si>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 xml:space="preserve">Liczba </t>
  </si>
  <si>
    <t>od poz. 1)</t>
  </si>
  <si>
    <t>od poz. 7)</t>
  </si>
  <si>
    <t>Preliminarz przychodów i kosztów</t>
  </si>
  <si>
    <t>Adiunkt, st. wykładowca</t>
  </si>
  <si>
    <t>Asystent, wykładowca, lektor, instruktor</t>
  </si>
  <si>
    <t>w roku akademickim</t>
  </si>
  <si>
    <t>Planowane przychody na rok akademicki</t>
  </si>
  <si>
    <t>Planowane przychody z tytułu czesnego na rok akademickim</t>
  </si>
  <si>
    <t>o planowany ubytek) w roku akademickim</t>
  </si>
  <si>
    <t>Cena</t>
  </si>
  <si>
    <t>Wartość</t>
  </si>
  <si>
    <t>sztuk</t>
  </si>
  <si>
    <t>jednostkowa</t>
  </si>
  <si>
    <t xml:space="preserve">(3x4)    </t>
  </si>
  <si>
    <t xml:space="preserve">     na Wydziale/w Instytucie</t>
  </si>
  <si>
    <t>studiów podyplomowych</t>
  </si>
  <si>
    <t>innej formy kształcenia</t>
  </si>
  <si>
    <t>w okresie od……….do…………</t>
  </si>
  <si>
    <t>z-ca kierownika jednostki organizacyjnej ds. kształcenia</t>
  </si>
  <si>
    <t>Planowane koszty:</t>
  </si>
  <si>
    <t>2.</t>
  </si>
  <si>
    <t>(8,5%</t>
  </si>
  <si>
    <t>od poz. 1 do poz.2)</t>
  </si>
  <si>
    <t xml:space="preserve"> Dodatkowe wynagrodzenie roczne</t>
  </si>
  <si>
    <t>3.</t>
  </si>
  <si>
    <t>4.</t>
  </si>
  <si>
    <t>5.</t>
  </si>
  <si>
    <t>6.</t>
  </si>
  <si>
    <t>7.</t>
  </si>
  <si>
    <t>8.</t>
  </si>
  <si>
    <t>(19,64%</t>
  </si>
  <si>
    <t>9.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</si>
  <si>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1.3 i 1.4)</t>
    </r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</si>
  <si>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1.5)</t>
    </r>
    <r>
      <rPr>
        <sz val="10"/>
        <color indexed="8"/>
        <rFont val="Arial CE"/>
        <family val="2"/>
        <charset val="238"/>
      </rPr>
      <t xml:space="preserve"> </t>
    </r>
  </si>
  <si>
    <r>
      <t xml:space="preserve">Wynagrodzenie bezosobowe osób spoza Uczelni (ze składką ZUS) dotyczące procesu dydaktycznego </t>
    </r>
    <r>
      <rPr>
        <b/>
        <sz val="10"/>
        <color indexed="8"/>
        <rFont val="Arial CE"/>
        <charset val="238"/>
      </rPr>
      <t>(Zał. Nr 1.6)</t>
    </r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</si>
  <si>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1.7)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</si>
  <si>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1.8) </t>
    </r>
  </si>
  <si>
    <t>10.</t>
  </si>
  <si>
    <t>11.</t>
  </si>
  <si>
    <r>
      <t xml:space="preserve">Koszty rzeczowe </t>
    </r>
    <r>
      <rPr>
        <b/>
        <sz val="10"/>
        <color indexed="8"/>
        <rFont val="Arial CE"/>
        <charset val="238"/>
      </rPr>
      <t>(Zał. Nr 1.9)</t>
    </r>
  </si>
  <si>
    <t>12.</t>
  </si>
  <si>
    <t>Koszty ogółem (suma poz. od 1 do 11)</t>
  </si>
  <si>
    <t>Razem :</t>
  </si>
  <si>
    <t>Wynagrodzenia osobowe - dodatki specjalne dla kierownika danej formy kształcenia</t>
  </si>
  <si>
    <t>Wynagrodzenia osobowe - dodatki specjalne  za obsługę administracyjną danej formy kształcenia</t>
  </si>
  <si>
    <t>Wynagrodzenie osobowe - godziny ponadwymiarowe nauczycieli akademickich z Uczelni, dotyczące procesu dydaktycznego</t>
  </si>
  <si>
    <t>prof. uczelni</t>
  </si>
  <si>
    <t>Koszty rzeczowe (w tym: materiały biurowe, tonery i in. koszty związane z realizacją usług edukacyjnych</t>
  </si>
  <si>
    <t>(poz. 1a + poz. 1b)</t>
  </si>
  <si>
    <t>profesor</t>
  </si>
  <si>
    <t>od poz. 4)</t>
  </si>
  <si>
    <t>od poz. 4 do poz. 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</si>
</sst>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#&quot; &quot;???/???"/>
    <numFmt numFmtId="173" formatCode="\(0.00%"/>
    <numFmt numFmtId="174" formatCode="#,##0.0000"/>
    <numFmt numFmtId="175" formatCode="&quot;Okres I - II.&quot;0"/>
    <numFmt numFmtId="176" formatCode="&quot;01.12.&quot;0"/>
    <numFmt numFmtId="177" formatCode="&quot;31.01.&quot;0"/>
  </numFmts>
  <fonts count="38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>
        <fgColor theme="0" tint="-0.14996795556505021"/>
        <bgColor auto="1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168" fontId="22" fillId="0" borderId="7" xfId="0" applyNumberFormat="1" applyFont="1" applyBorder="1" applyAlignment="1" applyProtection="1">
      <alignment horizontal="left" vertical="center" wrapText="1"/>
      <protection locked="0"/>
    </xf>
    <xf numFmtId="3" fontId="22" fillId="0" borderId="9" xfId="0" applyNumberFormat="1" applyFont="1" applyBorder="1" applyAlignment="1" applyProtection="1">
      <alignment horizontal="center" vertical="top" wrapText="1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right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2" fillId="0" borderId="10" xfId="0" applyNumberFormat="1" applyFont="1" applyBorder="1" applyAlignment="1" applyProtection="1">
      <alignment horizontal="right" vertical="top" wrapText="1"/>
      <protection locked="0"/>
    </xf>
    <xf numFmtId="3" fontId="20" fillId="0" borderId="1" xfId="0" applyNumberFormat="1" applyFont="1" applyBorder="1" applyAlignment="1" applyProtection="1">
      <alignment horizontal="center" vertical="center"/>
      <protection locked="0"/>
    </xf>
    <xf numFmtId="3" fontId="20" fillId="0" borderId="1" xfId="0" applyNumberFormat="1" applyFont="1" applyBorder="1" applyAlignment="1" applyProtection="1">
      <alignment horizontal="center" vertical="center" wrapText="1"/>
      <protection locked="0"/>
    </xf>
    <xf numFmtId="170" fontId="20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20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3" xfId="0" applyNumberFormat="1" applyFill="1" applyBorder="1" applyAlignment="1">
      <alignment horizontal="center"/>
    </xf>
    <xf numFmtId="3" fontId="21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3" fontId="27" fillId="0" borderId="11" xfId="0" applyNumberFormat="1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center" wrapText="1"/>
    </xf>
    <xf numFmtId="0" fontId="27" fillId="0" borderId="15" xfId="0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0" fillId="0" borderId="0" xfId="0" applyNumberFormat="1" applyFont="1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10" fontId="16" fillId="0" borderId="0" xfId="0" applyNumberFormat="1" applyFont="1" applyAlignment="1" applyProtection="1">
      <alignment horizontal="center" vertical="center"/>
    </xf>
    <xf numFmtId="10" fontId="16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173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0" fontId="24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2" fillId="0" borderId="4" xfId="0" applyFont="1" applyBorder="1" applyAlignment="1">
      <alignment horizontal="right" vertical="center"/>
    </xf>
    <xf numFmtId="176" fontId="22" fillId="0" borderId="16" xfId="0" applyNumberFormat="1" applyFont="1" applyBorder="1" applyAlignment="1" applyProtection="1">
      <alignment horizontal="left" vertical="center" wrapText="1"/>
      <protection locked="0"/>
    </xf>
    <xf numFmtId="177" fontId="22" fillId="0" borderId="16" xfId="0" applyNumberFormat="1" applyFont="1" applyBorder="1" applyAlignment="1" applyProtection="1">
      <alignment horizontal="left" vertical="center" wrapText="1"/>
      <protection locked="0"/>
    </xf>
    <xf numFmtId="168" fontId="22" fillId="0" borderId="8" xfId="0" applyNumberFormat="1" applyFont="1" applyBorder="1" applyAlignment="1" applyProtection="1">
      <alignment horizontal="left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1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0" xfId="0" applyFont="1" applyBorder="1" applyAlignment="1" applyProtection="1">
      <alignment horizontal="center" vertical="center"/>
    </xf>
    <xf numFmtId="170" fontId="20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8" fillId="0" borderId="11" xfId="0" applyFont="1" applyBorder="1" applyAlignment="1" applyProtection="1">
      <alignment horizontal="center" vertical="center"/>
    </xf>
    <xf numFmtId="170" fontId="20" fillId="0" borderId="9" xfId="0" applyNumberFormat="1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8" fillId="0" borderId="11" xfId="0" applyFont="1" applyBorder="1" applyAlignment="1" applyProtection="1">
      <alignment horizontal="center" vertical="top" wrapText="1"/>
    </xf>
    <xf numFmtId="0" fontId="16" fillId="0" borderId="9" xfId="0" applyFont="1" applyBorder="1" applyAlignment="1" applyProtection="1">
      <alignment horizontal="center" vertical="top" wrapText="1"/>
    </xf>
    <xf numFmtId="4" fontId="29" fillId="0" borderId="0" xfId="0" applyNumberFormat="1" applyFont="1" applyAlignment="1" applyProtection="1">
      <alignment horizontal="center" vertical="center" wrapText="1"/>
    </xf>
    <xf numFmtId="4" fontId="30" fillId="0" borderId="0" xfId="0" applyNumberFormat="1" applyFont="1" applyAlignment="1" applyProtection="1">
      <alignment horizontal="left" vertical="center" wrapText="1"/>
    </xf>
    <xf numFmtId="4" fontId="30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71" fontId="0" fillId="0" borderId="13" xfId="0" applyNumberFormat="1" applyFill="1" applyBorder="1" applyAlignment="1">
      <alignment horizontal="center"/>
    </xf>
    <xf numFmtId="0" fontId="15" fillId="0" borderId="0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10" fontId="26" fillId="0" borderId="22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6" fontId="17" fillId="3" borderId="1" xfId="0" applyNumberFormat="1" applyFont="1" applyFill="1" applyBorder="1" applyAlignment="1" applyProtection="1">
      <alignment horizontal="center" vertical="center" wrapText="1"/>
    </xf>
    <xf numFmtId="4" fontId="17" fillId="3" borderId="1" xfId="0" applyNumberFormat="1" applyFont="1" applyFill="1" applyBorder="1" applyAlignment="1" applyProtection="1">
      <alignment horizontal="center" vertical="center" wrapText="1"/>
    </xf>
    <xf numFmtId="10" fontId="20" fillId="3" borderId="1" xfId="0" applyNumberFormat="1" applyFont="1" applyFill="1" applyBorder="1" applyAlignment="1" applyProtection="1">
      <alignment horizontal="center" vertical="center"/>
      <protection locked="0"/>
    </xf>
    <xf numFmtId="172" fontId="2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24" fillId="0" borderId="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center" vertical="center" wrapText="1"/>
    </xf>
    <xf numFmtId="0" fontId="18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70" fontId="20" fillId="0" borderId="0" xfId="0" applyNumberFormat="1" applyFont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</xf>
    <xf numFmtId="170" fontId="20" fillId="0" borderId="16" xfId="0" applyNumberFormat="1" applyFont="1" applyBorder="1" applyAlignment="1" applyProtection="1">
      <alignment horizontal="center" vertical="center"/>
    </xf>
    <xf numFmtId="170" fontId="26" fillId="0" borderId="14" xfId="0" applyNumberFormat="1" applyFont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0" fontId="20" fillId="0" borderId="18" xfId="0" applyFont="1" applyBorder="1" applyAlignment="1" applyProtection="1">
      <alignment vertical="center"/>
      <protection locked="0"/>
    </xf>
    <xf numFmtId="0" fontId="33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70" fontId="20" fillId="0" borderId="11" xfId="0" applyNumberFormat="1" applyFont="1" applyBorder="1" applyAlignment="1" applyProtection="1">
      <alignment horizontal="center" vertical="center"/>
    </xf>
    <xf numFmtId="0" fontId="20" fillId="0" borderId="14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8" xfId="0" applyFont="1" applyBorder="1" applyAlignment="1" applyProtection="1">
      <alignment horizontal="center" vertical="center"/>
      <protection locked="0"/>
    </xf>
    <xf numFmtId="0" fontId="34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9" fontId="19" fillId="0" borderId="0" xfId="1" applyNumberFormat="1" applyFont="1" applyBorder="1" applyAlignment="1" applyProtection="1">
      <alignment vertical="center"/>
    </xf>
    <xf numFmtId="174" fontId="28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34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49" fontId="24" fillId="0" borderId="0" xfId="0" applyNumberFormat="1" applyFont="1" applyBorder="1" applyAlignment="1" applyProtection="1">
      <alignment horizontal="center" vertical="center" wrapText="1"/>
    </xf>
    <xf numFmtId="0" fontId="20" fillId="0" borderId="3" xfId="0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left" vertical="center" indent="1"/>
    </xf>
    <xf numFmtId="0" fontId="20" fillId="0" borderId="19" xfId="0" applyFont="1" applyBorder="1" applyAlignment="1" applyProtection="1">
      <alignment horizontal="center" vertical="center"/>
    </xf>
    <xf numFmtId="0" fontId="20" fillId="0" borderId="18" xfId="0" applyFont="1" applyBorder="1" applyAlignment="1" applyProtection="1">
      <alignment horizontal="left" vertical="center" indent="1"/>
    </xf>
    <xf numFmtId="165" fontId="10" fillId="0" borderId="0" xfId="0" applyNumberFormat="1" applyFont="1" applyAlignment="1" applyProtection="1">
      <alignment horizontal="center"/>
    </xf>
    <xf numFmtId="0" fontId="10" fillId="5" borderId="22" xfId="0" applyFont="1" applyFill="1" applyBorder="1" applyAlignment="1" applyProtection="1">
      <alignment horizontal="center"/>
    </xf>
    <xf numFmtId="0" fontId="32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24" fillId="0" borderId="0" xfId="0" applyFont="1" applyBorder="1" applyAlignment="1" applyProtection="1">
      <alignment horizontal="left" vertical="center" indent="3"/>
    </xf>
    <xf numFmtId="0" fontId="8" fillId="0" borderId="30" xfId="0" applyFont="1" applyBorder="1" applyAlignment="1" applyProtection="1">
      <alignment horizontal="right" vertical="center"/>
    </xf>
    <xf numFmtId="3" fontId="0" fillId="0" borderId="31" xfId="0" applyNumberFormat="1" applyBorder="1" applyAlignment="1">
      <alignment horizontal="center" vertical="center"/>
    </xf>
    <xf numFmtId="1" fontId="0" fillId="0" borderId="31" xfId="0" applyNumberFormat="1" applyBorder="1" applyAlignment="1">
      <alignment horizontal="center" vertical="center"/>
    </xf>
    <xf numFmtId="3" fontId="8" fillId="6" borderId="22" xfId="0" applyNumberFormat="1" applyFont="1" applyFill="1" applyBorder="1" applyAlignment="1" applyProtection="1">
      <alignment horizontal="right"/>
    </xf>
    <xf numFmtId="3" fontId="8" fillId="6" borderId="23" xfId="0" applyNumberFormat="1" applyFont="1" applyFill="1" applyBorder="1" applyAlignment="1" applyProtection="1">
      <alignment horizontal="right"/>
    </xf>
    <xf numFmtId="0" fontId="2" fillId="7" borderId="22" xfId="0" applyFont="1" applyFill="1" applyBorder="1" applyAlignment="1">
      <alignment horizontal="center" vertical="center"/>
    </xf>
    <xf numFmtId="3" fontId="8" fillId="6" borderId="24" xfId="0" applyNumberFormat="1" applyFont="1" applyFill="1" applyBorder="1" applyAlignment="1">
      <alignment horizontal="center" vertical="center"/>
    </xf>
    <xf numFmtId="3" fontId="25" fillId="6" borderId="2" xfId="0" applyNumberFormat="1" applyFont="1" applyFill="1" applyBorder="1" applyAlignment="1">
      <alignment horizontal="center" vertical="center" wrapText="1"/>
    </xf>
    <xf numFmtId="3" fontId="25" fillId="6" borderId="6" xfId="0" applyNumberFormat="1" applyFont="1" applyFill="1" applyBorder="1" applyAlignment="1">
      <alignment horizontal="center" vertical="center" wrapText="1"/>
    </xf>
    <xf numFmtId="3" fontId="8" fillId="6" borderId="32" xfId="0" applyNumberFormat="1" applyFont="1" applyFill="1" applyBorder="1" applyAlignment="1">
      <alignment horizontal="center" vertical="center"/>
    </xf>
    <xf numFmtId="3" fontId="2" fillId="6" borderId="22" xfId="0" applyNumberFormat="1" applyFont="1" applyFill="1" applyBorder="1" applyAlignment="1" applyProtection="1">
      <alignment horizontal="center" vertical="center"/>
    </xf>
    <xf numFmtId="3" fontId="2" fillId="6" borderId="23" xfId="0" applyNumberFormat="1" applyFont="1" applyFill="1" applyBorder="1" applyAlignment="1" applyProtection="1">
      <alignment horizontal="center" vertical="center"/>
    </xf>
    <xf numFmtId="175" fontId="2" fillId="7" borderId="0" xfId="0" applyNumberFormat="1" applyFont="1" applyFill="1" applyBorder="1" applyAlignment="1">
      <alignment horizontal="right" vertical="center"/>
    </xf>
    <xf numFmtId="3" fontId="4" fillId="7" borderId="9" xfId="0" applyNumberFormat="1" applyFont="1" applyFill="1" applyBorder="1" applyAlignment="1" applyProtection="1">
      <alignment horizontal="center" vertical="top" wrapText="1"/>
    </xf>
    <xf numFmtId="3" fontId="2" fillId="7" borderId="24" xfId="0" applyNumberFormat="1" applyFont="1" applyFill="1" applyBorder="1" applyAlignment="1" applyProtection="1">
      <alignment horizontal="center" vertical="center" wrapText="1"/>
    </xf>
    <xf numFmtId="3" fontId="8" fillId="7" borderId="22" xfId="0" applyNumberFormat="1" applyFont="1" applyFill="1" applyBorder="1" applyAlignment="1" applyProtection="1">
      <alignment horizontal="right" vertical="center" wrapText="1"/>
    </xf>
    <xf numFmtId="3" fontId="10" fillId="7" borderId="23" xfId="0" applyNumberFormat="1" applyFont="1" applyFill="1" applyBorder="1" applyAlignment="1" applyProtection="1">
      <alignment horizontal="right" vertical="center" wrapText="1"/>
    </xf>
    <xf numFmtId="3" fontId="10" fillId="7" borderId="0" xfId="0" applyNumberFormat="1" applyFont="1" applyFill="1" applyBorder="1" applyAlignment="1" applyProtection="1">
      <alignment horizontal="right" vertical="center" wrapText="1"/>
    </xf>
    <xf numFmtId="3" fontId="8" fillId="7" borderId="24" xfId="0" applyNumberFormat="1" applyFont="1" applyFill="1" applyBorder="1" applyAlignment="1" applyProtection="1">
      <alignment horizontal="center" vertical="center"/>
    </xf>
    <xf numFmtId="3" fontId="10" fillId="7" borderId="1" xfId="0" applyNumberFormat="1" applyFont="1" applyFill="1" applyBorder="1" applyAlignment="1" applyProtection="1">
      <alignment horizontal="center" vertical="center"/>
    </xf>
    <xf numFmtId="3" fontId="10" fillId="7" borderId="18" xfId="0" applyNumberFormat="1" applyFont="1" applyFill="1" applyBorder="1" applyAlignment="1" applyProtection="1">
      <alignment horizontal="center" vertical="center"/>
    </xf>
    <xf numFmtId="0" fontId="10" fillId="7" borderId="1" xfId="0" applyFont="1" applyFill="1" applyBorder="1" applyAlignment="1" applyProtection="1">
      <alignment vertical="center"/>
    </xf>
    <xf numFmtId="0" fontId="10" fillId="7" borderId="18" xfId="0" applyFont="1" applyFill="1" applyBorder="1" applyAlignment="1" applyProtection="1">
      <alignment vertical="center"/>
    </xf>
    <xf numFmtId="3" fontId="10" fillId="7" borderId="11" xfId="0" applyNumberFormat="1" applyFont="1" applyFill="1" applyBorder="1" applyAlignment="1" applyProtection="1">
      <alignment horizontal="center" vertical="center"/>
    </xf>
    <xf numFmtId="168" fontId="22" fillId="0" borderId="21" xfId="0" applyNumberFormat="1" applyFont="1" applyBorder="1" applyAlignment="1" applyProtection="1">
      <alignment horizontal="left" vertical="center" wrapText="1"/>
      <protection locked="0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top"/>
    </xf>
    <xf numFmtId="0" fontId="16" fillId="0" borderId="0" xfId="0" applyFont="1" applyBorder="1" applyAlignment="1" applyProtection="1">
      <alignment horizontal="center" vertical="top"/>
    </xf>
    <xf numFmtId="0" fontId="16" fillId="0" borderId="0" xfId="0" applyFont="1" applyBorder="1" applyAlignment="1" applyProtection="1">
      <alignment horizontal="center" vertical="center"/>
    </xf>
    <xf numFmtId="0" fontId="28" fillId="0" borderId="9" xfId="0" applyFont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/>
    <xf numFmtId="3" fontId="8" fillId="0" borderId="5" xfId="0" applyNumberFormat="1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4" fillId="0" borderId="0" xfId="0" applyFont="1" applyBorder="1" applyAlignment="1" applyProtection="1">
      <alignment horizontal="center" vertical="top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horizontal="left" vertical="center"/>
    </xf>
    <xf numFmtId="3" fontId="16" fillId="7" borderId="9" xfId="0" applyNumberFormat="1" applyFont="1" applyFill="1" applyBorder="1" applyAlignment="1" applyProtection="1">
      <alignment horizontal="center" vertical="top" wrapText="1"/>
      <protection locked="0"/>
    </xf>
    <xf numFmtId="0" fontId="2" fillId="6" borderId="22" xfId="0" applyFont="1" applyFill="1" applyBorder="1" applyAlignment="1" applyProtection="1">
      <alignment horizontal="center" vertical="center"/>
      <protection locked="0"/>
    </xf>
    <xf numFmtId="0" fontId="10" fillId="0" borderId="0" xfId="0" applyNumberFormat="1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24" fillId="6" borderId="0" xfId="0" applyFont="1" applyFill="1" applyBorder="1" applyAlignment="1" applyProtection="1">
      <alignment horizontal="center" vertical="center"/>
    </xf>
    <xf numFmtId="0" fontId="24" fillId="0" borderId="0" xfId="0" applyFont="1" applyAlignment="1" applyProtection="1">
      <alignment vertical="center"/>
    </xf>
    <xf numFmtId="0" fontId="10" fillId="0" borderId="0" xfId="0" applyFont="1" applyAlignment="1" applyProtection="1">
      <alignment vertical="center" wrapText="1"/>
    </xf>
    <xf numFmtId="173" fontId="10" fillId="7" borderId="0" xfId="0" applyNumberFormat="1" applyFont="1" applyFill="1" applyBorder="1" applyAlignment="1" applyProtection="1">
      <alignment horizontal="right" vertical="center"/>
    </xf>
    <xf numFmtId="0" fontId="36" fillId="0" borderId="0" xfId="0" applyFont="1" applyAlignment="1" applyProtection="1">
      <alignment horizontal="center" vertical="center"/>
    </xf>
    <xf numFmtId="0" fontId="2" fillId="0" borderId="0" xfId="0" applyFont="1" applyBorder="1" applyAlignment="1">
      <alignment horizontal="right" vertical="center"/>
    </xf>
    <xf numFmtId="165" fontId="2" fillId="8" borderId="0" xfId="0" applyNumberFormat="1" applyFont="1" applyFill="1" applyBorder="1" applyAlignment="1">
      <alignment horizontal="left" vertical="center"/>
    </xf>
    <xf numFmtId="0" fontId="37" fillId="0" borderId="0" xfId="0" applyFont="1" applyAlignment="1">
      <alignment vertical="center"/>
    </xf>
    <xf numFmtId="175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174" fontId="10" fillId="2" borderId="0" xfId="0" applyNumberFormat="1" applyFont="1" applyFill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18" fillId="0" borderId="14" xfId="0" applyFont="1" applyBorder="1" applyAlignment="1" applyProtection="1">
      <alignment horizontal="center" vertical="top" wrapText="1"/>
    </xf>
    <xf numFmtId="0" fontId="27" fillId="0" borderId="16" xfId="0" applyFont="1" applyBorder="1" applyAlignment="1" applyProtection="1">
      <alignment horizontal="right" vertical="center" wrapText="1"/>
      <protection locked="0"/>
    </xf>
    <xf numFmtId="3" fontId="27" fillId="0" borderId="14" xfId="0" applyNumberFormat="1" applyFont="1" applyBorder="1" applyAlignment="1" applyProtection="1">
      <alignment horizontal="center" vertical="top" wrapText="1"/>
    </xf>
    <xf numFmtId="0" fontId="8" fillId="0" borderId="0" xfId="0" applyFont="1" applyBorder="1" applyAlignment="1" applyProtection="1">
      <alignment vertical="center"/>
    </xf>
    <xf numFmtId="171" fontId="20" fillId="0" borderId="1" xfId="0" applyNumberFormat="1" applyFont="1" applyFill="1" applyBorder="1" applyAlignment="1" applyProtection="1">
      <alignment horizontal="center" vertical="center"/>
      <protection locked="0"/>
    </xf>
    <xf numFmtId="3" fontId="6" fillId="0" borderId="23" xfId="0" applyNumberFormat="1" applyFont="1" applyFill="1" applyBorder="1" applyAlignment="1" applyProtection="1">
      <alignment horizontal="right" vertical="center" wrapText="1"/>
      <protection locked="0"/>
    </xf>
    <xf numFmtId="0" fontId="24" fillId="6" borderId="17" xfId="0" applyFont="1" applyFill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vertical="center"/>
    </xf>
    <xf numFmtId="0" fontId="22" fillId="0" borderId="11" xfId="0" applyFont="1" applyBorder="1" applyAlignment="1" applyProtection="1">
      <alignment vertical="top" wrapText="1"/>
      <protection locked="0"/>
    </xf>
    <xf numFmtId="0" fontId="22" fillId="0" borderId="14" xfId="0" applyFont="1" applyBorder="1" applyAlignment="1" applyProtection="1">
      <alignment vertical="top" wrapText="1"/>
      <protection locked="0"/>
    </xf>
    <xf numFmtId="0" fontId="22" fillId="0" borderId="9" xfId="0" applyFont="1" applyBorder="1" applyAlignment="1" applyProtection="1">
      <alignment vertical="top" wrapText="1"/>
      <protection locked="0"/>
    </xf>
    <xf numFmtId="0" fontId="10" fillId="0" borderId="0" xfId="0" applyFont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 wrapText="1"/>
    </xf>
    <xf numFmtId="0" fontId="23" fillId="4" borderId="0" xfId="0" applyFont="1" applyFill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0" fontId="24" fillId="0" borderId="0" xfId="0" applyFont="1" applyAlignment="1" applyProtection="1">
      <alignment horizontal="left" vertical="center"/>
    </xf>
    <xf numFmtId="0" fontId="24" fillId="6" borderId="4" xfId="0" applyFont="1" applyFill="1" applyBorder="1" applyAlignment="1" applyProtection="1">
      <alignment horizontal="center" vertical="center"/>
    </xf>
    <xf numFmtId="0" fontId="10" fillId="0" borderId="17" xfId="0" applyFont="1" applyBorder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7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173" fontId="10" fillId="7" borderId="22" xfId="0" applyNumberFormat="1" applyFont="1" applyFill="1" applyBorder="1" applyAlignment="1" applyProtection="1">
      <alignment horizontal="right" vertical="center"/>
    </xf>
    <xf numFmtId="0" fontId="15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22" fillId="0" borderId="11" xfId="0" applyFont="1" applyBorder="1" applyAlignment="1" applyProtection="1">
      <alignment horizontal="center" vertical="center" wrapText="1"/>
    </xf>
    <xf numFmtId="0" fontId="22" fillId="0" borderId="14" xfId="0" applyFont="1" applyBorder="1" applyAlignment="1" applyProtection="1">
      <alignment horizontal="center" vertical="center" wrapText="1"/>
    </xf>
    <xf numFmtId="0" fontId="22" fillId="0" borderId="9" xfId="0" applyFont="1" applyBorder="1" applyAlignment="1" applyProtection="1">
      <alignment horizontal="center" vertical="center" wrapText="1"/>
    </xf>
    <xf numFmtId="0" fontId="22" fillId="0" borderId="11" xfId="0" applyFont="1" applyBorder="1" applyAlignment="1" applyProtection="1">
      <alignment horizontal="center" vertical="top" wrapText="1"/>
      <protection locked="0"/>
    </xf>
    <xf numFmtId="0" fontId="22" fillId="0" borderId="14" xfId="0" applyFont="1" applyBorder="1" applyAlignment="1" applyProtection="1">
      <alignment horizontal="center" vertical="top" wrapText="1"/>
      <protection locked="0"/>
    </xf>
    <xf numFmtId="0" fontId="22" fillId="0" borderId="9" xfId="0" applyFont="1" applyBorder="1" applyAlignment="1" applyProtection="1">
      <alignment horizontal="center" vertical="top" wrapText="1"/>
      <protection locked="0"/>
    </xf>
    <xf numFmtId="0" fontId="6" fillId="0" borderId="15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170" fontId="20" fillId="0" borderId="1" xfId="0" applyNumberFormat="1" applyFont="1" applyBorder="1" applyAlignment="1" applyProtection="1">
      <alignment vertical="center"/>
      <protection locked="0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8" fillId="0" borderId="2" xfId="0" applyFont="1" applyBorder="1" applyAlignment="1" applyProtection="1">
      <alignment horizontal="center" vertical="center"/>
    </xf>
    <xf numFmtId="0" fontId="18" fillId="0" borderId="12" xfId="0" applyFont="1" applyBorder="1" applyAlignment="1" applyProtection="1">
      <alignment horizontal="center" vertical="center"/>
    </xf>
    <xf numFmtId="170" fontId="20" fillId="0" borderId="2" xfId="0" applyNumberFormat="1" applyFont="1" applyBorder="1" applyAlignment="1" applyProtection="1">
      <alignment horizontal="center" vertical="center"/>
    </xf>
    <xf numFmtId="170" fontId="20" fillId="0" borderId="12" xfId="0" applyNumberFormat="1" applyFont="1" applyBorder="1" applyAlignment="1" applyProtection="1">
      <alignment horizontal="center" vertical="center"/>
    </xf>
    <xf numFmtId="170" fontId="20" fillId="0" borderId="2" xfId="0" applyNumberFormat="1" applyFont="1" applyBorder="1" applyAlignment="1" applyProtection="1">
      <alignment horizontal="left" vertical="center"/>
      <protection locked="0"/>
    </xf>
    <xf numFmtId="170" fontId="20" fillId="0" borderId="12" xfId="0" applyNumberFormat="1" applyFont="1" applyBorder="1" applyAlignment="1" applyProtection="1">
      <alignment horizontal="left" vertical="center"/>
      <protection locked="0"/>
    </xf>
  </cellXfs>
  <cellStyles count="2">
    <cellStyle name="Normalny" xfId="0" builtinId="0"/>
    <cellStyle name="Walutowy" xfId="1" builtinId="4"/>
  </cellStyles>
  <dxfs count="16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133349</xdr:colOff>
      <xdr:row>4</xdr:row>
      <xdr:rowOff>28575</xdr:rowOff>
    </xdr:from>
    <xdr:to>
      <xdr:col>23</xdr:col>
      <xdr:colOff>219074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8286749" y="1019175"/>
          <a:ext cx="4619625" cy="55245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10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943600" y="819150"/>
          <a:ext cx="3028950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10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943600" y="819150"/>
          <a:ext cx="3028950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518"/>
  <sheetViews>
    <sheetView view="pageBreakPreview" zoomScaleNormal="100" zoomScaleSheetLayoutView="100" workbookViewId="0">
      <selection activeCell="Q8" sqref="Q8"/>
    </sheetView>
  </sheetViews>
  <sheetFormatPr defaultRowHeight="12.75" x14ac:dyDescent="0.2"/>
  <cols>
    <col min="1" max="1" width="4.7109375" style="27" customWidth="1"/>
    <col min="2" max="3" width="6.7109375" style="28" customWidth="1"/>
    <col min="4" max="4" width="9.5703125" style="28" customWidth="1"/>
    <col min="5" max="5" width="3.85546875" style="29" customWidth="1"/>
    <col min="6" max="6" width="8.42578125" style="29" customWidth="1"/>
    <col min="7" max="7" width="4.7109375" style="29" customWidth="1"/>
    <col min="8" max="8" width="11.7109375" style="29" customWidth="1"/>
    <col min="9" max="9" width="5.7109375" style="29" customWidth="1"/>
    <col min="10" max="10" width="10.85546875" style="29" customWidth="1"/>
    <col min="11" max="11" width="5.7109375" style="29" customWidth="1"/>
    <col min="12" max="12" width="9.7109375" style="34" customWidth="1"/>
    <col min="13" max="13" width="1.7109375" style="34" customWidth="1"/>
    <col min="14" max="14" width="10.7109375" style="47" customWidth="1"/>
    <col min="15" max="15" width="10.7109375" style="26" customWidth="1"/>
    <col min="16" max="16" width="10.7109375" style="47" customWidth="1"/>
    <col min="17" max="17" width="11.140625" bestFit="1" customWidth="1"/>
    <col min="19" max="19" width="11.140625" bestFit="1" customWidth="1"/>
  </cols>
  <sheetData>
    <row r="1" spans="1:20" ht="19.5" customHeight="1" x14ac:dyDescent="0.2">
      <c r="A1" s="274"/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177"/>
    </row>
    <row r="2" spans="1:20" ht="20.100000000000001" customHeight="1" x14ac:dyDescent="0.2">
      <c r="A2" s="182"/>
      <c r="B2" s="182"/>
      <c r="C2" s="182"/>
      <c r="D2" s="193" t="s">
        <v>48</v>
      </c>
      <c r="E2" s="183"/>
      <c r="F2" s="86"/>
      <c r="G2" s="152"/>
      <c r="H2" s="152"/>
      <c r="I2" s="152"/>
      <c r="J2" s="152"/>
      <c r="K2" s="152"/>
      <c r="L2" s="152"/>
      <c r="M2" s="145"/>
      <c r="N2" s="147" t="s">
        <v>3</v>
      </c>
      <c r="O2" s="147" t="s">
        <v>1</v>
      </c>
      <c r="P2" s="148" t="s">
        <v>29</v>
      </c>
    </row>
    <row r="3" spans="1:20" ht="20.100000000000001" customHeight="1" x14ac:dyDescent="0.2">
      <c r="A3" s="273" t="s">
        <v>20</v>
      </c>
      <c r="B3" s="273"/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93"/>
      <c r="N3" s="149">
        <v>8.5000000000000006E-2</v>
      </c>
      <c r="O3" s="149">
        <v>0.19639999999999999</v>
      </c>
      <c r="P3" s="150">
        <v>0.14342629482071714</v>
      </c>
    </row>
    <row r="4" spans="1:20" ht="20.100000000000001" customHeight="1" x14ac:dyDescent="0.2">
      <c r="A4" s="247" t="s">
        <v>60</v>
      </c>
      <c r="B4" s="247"/>
      <c r="C4" s="247"/>
      <c r="D4" s="247"/>
      <c r="E4" s="247"/>
      <c r="F4" s="247"/>
      <c r="G4" s="275"/>
      <c r="H4" s="275"/>
      <c r="I4" s="275"/>
      <c r="J4" s="275"/>
      <c r="K4" s="275"/>
      <c r="L4" s="145"/>
      <c r="M4" s="145"/>
    </row>
    <row r="5" spans="1:20" ht="20.100000000000001" customHeight="1" x14ac:dyDescent="0.2">
      <c r="A5" s="28"/>
      <c r="B5" s="95"/>
      <c r="C5" s="95"/>
      <c r="D5" s="95"/>
      <c r="F5" s="145"/>
      <c r="G5" s="95" t="s">
        <v>51</v>
      </c>
      <c r="H5" s="267"/>
      <c r="I5" s="95"/>
      <c r="J5" s="146"/>
      <c r="K5" s="145"/>
      <c r="L5" s="145"/>
      <c r="M5" s="145"/>
    </row>
    <row r="6" spans="1:20" ht="20.100000000000001" customHeight="1" x14ac:dyDescent="0.2">
      <c r="A6" s="28"/>
      <c r="B6" s="95"/>
      <c r="C6" s="95"/>
      <c r="D6" s="95"/>
      <c r="F6" s="145"/>
      <c r="G6" s="95"/>
      <c r="H6" s="246"/>
      <c r="I6" s="95"/>
      <c r="J6" s="146"/>
      <c r="K6" s="145"/>
      <c r="L6" s="145"/>
      <c r="M6" s="145"/>
    </row>
    <row r="7" spans="1:20" ht="20.100000000000001" customHeight="1" x14ac:dyDescent="0.2">
      <c r="A7" s="28"/>
      <c r="B7" s="277" t="s">
        <v>61</v>
      </c>
      <c r="C7" s="277"/>
      <c r="D7" s="277"/>
      <c r="E7" s="277"/>
      <c r="F7" s="277"/>
      <c r="G7" s="95"/>
      <c r="H7" s="278"/>
      <c r="I7" s="278"/>
      <c r="J7" s="278"/>
      <c r="K7" s="278"/>
      <c r="L7" s="145"/>
      <c r="M7" s="145"/>
    </row>
    <row r="8" spans="1:20" ht="20.100000000000001" customHeight="1" x14ac:dyDescent="0.2">
      <c r="A8" s="28"/>
      <c r="B8" s="277" t="s">
        <v>62</v>
      </c>
      <c r="C8" s="277"/>
      <c r="D8" s="277"/>
      <c r="E8" s="277"/>
      <c r="F8" s="277"/>
      <c r="G8" s="93"/>
      <c r="H8" s="279"/>
      <c r="I8" s="279"/>
      <c r="J8" s="279"/>
      <c r="K8" s="279"/>
      <c r="L8" s="93"/>
      <c r="M8" s="93"/>
    </row>
    <row r="9" spans="1:20" ht="20.100000000000001" customHeight="1" x14ac:dyDescent="0.2">
      <c r="A9" s="28"/>
      <c r="B9" s="146"/>
      <c r="C9" s="146"/>
      <c r="D9" s="280" t="s">
        <v>63</v>
      </c>
      <c r="E9" s="280"/>
      <c r="F9" s="280"/>
      <c r="G9" s="280"/>
      <c r="H9" s="280"/>
      <c r="I9" s="280"/>
      <c r="J9" s="280"/>
      <c r="K9" s="242"/>
      <c r="L9" s="93"/>
      <c r="M9" s="93"/>
    </row>
    <row r="10" spans="1:20" ht="20.100000000000001" customHeight="1" x14ac:dyDescent="0.2">
      <c r="A10" s="48" t="s">
        <v>33</v>
      </c>
      <c r="B10" s="95"/>
      <c r="C10" s="95"/>
      <c r="D10" s="275"/>
      <c r="E10" s="275"/>
      <c r="F10" s="275"/>
      <c r="G10" s="276"/>
      <c r="H10" s="276"/>
      <c r="I10" s="276"/>
      <c r="J10" s="276"/>
      <c r="K10" s="145"/>
      <c r="L10" s="145"/>
      <c r="M10" s="145"/>
    </row>
    <row r="11" spans="1:20" ht="20.100000000000001" customHeight="1" x14ac:dyDescent="0.2">
      <c r="A11" s="48"/>
      <c r="B11" s="95"/>
      <c r="C11" s="95"/>
      <c r="D11" s="95"/>
      <c r="E11" s="145"/>
      <c r="F11" s="145"/>
      <c r="G11" s="145"/>
      <c r="I11" s="95"/>
      <c r="J11" s="146"/>
      <c r="K11" s="145"/>
      <c r="L11" s="145"/>
      <c r="M11" s="145"/>
    </row>
    <row r="12" spans="1:20" ht="20.100000000000001" customHeight="1" x14ac:dyDescent="0.2">
      <c r="L12" s="30"/>
      <c r="M12" s="30"/>
    </row>
    <row r="13" spans="1:20" ht="30" customHeight="1" x14ac:dyDescent="0.2">
      <c r="A13" s="188" t="s">
        <v>7</v>
      </c>
      <c r="B13" s="87" t="s">
        <v>52</v>
      </c>
      <c r="C13" s="87"/>
      <c r="D13" s="87"/>
      <c r="E13" s="87"/>
      <c r="F13" s="87"/>
      <c r="G13" s="189"/>
      <c r="H13" s="190" t="s">
        <v>94</v>
      </c>
      <c r="I13" s="87"/>
      <c r="J13" s="87"/>
      <c r="K13" s="87"/>
      <c r="L13" s="197">
        <f>L14+L15</f>
        <v>0</v>
      </c>
      <c r="M13" s="31"/>
      <c r="N13" s="32"/>
      <c r="O13" s="131"/>
      <c r="P13" s="132"/>
      <c r="Q13" s="133"/>
      <c r="R13" s="16"/>
    </row>
    <row r="14" spans="1:20" ht="30" customHeight="1" x14ac:dyDescent="0.2">
      <c r="A14" s="188"/>
      <c r="B14" s="191" t="s">
        <v>34</v>
      </c>
      <c r="C14" s="192" t="s">
        <v>37</v>
      </c>
      <c r="D14" s="192"/>
      <c r="E14" s="192"/>
      <c r="F14" s="192"/>
      <c r="G14" s="192"/>
      <c r="H14" s="192"/>
      <c r="I14" s="192"/>
      <c r="J14" s="87"/>
      <c r="K14" s="87"/>
      <c r="L14" s="198">
        <f>'Zał. Nr 1.1'!I24</f>
        <v>0</v>
      </c>
      <c r="M14" s="31"/>
      <c r="N14" s="32"/>
      <c r="O14" s="131"/>
      <c r="P14" s="132"/>
      <c r="Q14" s="133"/>
      <c r="R14" s="16"/>
    </row>
    <row r="15" spans="1:20" ht="30" customHeight="1" x14ac:dyDescent="0.2">
      <c r="A15" s="188"/>
      <c r="B15" s="191" t="s">
        <v>35</v>
      </c>
      <c r="C15" s="192" t="s">
        <v>36</v>
      </c>
      <c r="D15" s="192"/>
      <c r="E15" s="192"/>
      <c r="F15" s="192"/>
      <c r="G15" s="192"/>
      <c r="H15" s="192"/>
      <c r="I15" s="192"/>
      <c r="J15" s="87"/>
      <c r="K15" s="87"/>
      <c r="L15" s="198">
        <f>'Zał. Nr 1.1'!I25</f>
        <v>0</v>
      </c>
      <c r="M15" s="31"/>
      <c r="N15" s="32"/>
      <c r="O15" s="131"/>
      <c r="P15" s="132"/>
      <c r="Q15" s="133"/>
      <c r="R15" s="16"/>
    </row>
    <row r="16" spans="1:20" ht="51.75" customHeight="1" x14ac:dyDescent="0.2">
      <c r="H16" s="268"/>
      <c r="I16" s="268"/>
      <c r="J16" s="268"/>
      <c r="K16" s="268"/>
      <c r="L16" s="33"/>
      <c r="M16" s="33"/>
      <c r="N16" s="86"/>
      <c r="O16" s="151"/>
      <c r="P16" s="60"/>
      <c r="Q16" s="14"/>
      <c r="R16" s="14"/>
      <c r="S16" s="14"/>
      <c r="T16" s="14"/>
    </row>
    <row r="17" spans="1:14" ht="29.25" customHeight="1" x14ac:dyDescent="0.2">
      <c r="H17" s="272" t="s">
        <v>64</v>
      </c>
      <c r="I17" s="272"/>
      <c r="J17" s="272"/>
      <c r="K17" s="272"/>
      <c r="L17" s="248"/>
      <c r="M17" s="33"/>
      <c r="N17" s="29"/>
    </row>
    <row r="18" spans="1:14" ht="20.100000000000001" customHeight="1" x14ac:dyDescent="0.2">
      <c r="L18" s="33"/>
      <c r="M18" s="33"/>
      <c r="N18" s="29"/>
    </row>
    <row r="19" spans="1:14" ht="20.100000000000001" customHeight="1" x14ac:dyDescent="0.2">
      <c r="L19" s="33"/>
      <c r="M19" s="33"/>
      <c r="N19" s="29"/>
    </row>
    <row r="20" spans="1:14" ht="20.100000000000001" customHeight="1" x14ac:dyDescent="0.2">
      <c r="L20" s="33"/>
      <c r="M20" s="33"/>
      <c r="N20" s="29"/>
    </row>
    <row r="21" spans="1:14" ht="20.100000000000001" customHeight="1" x14ac:dyDescent="0.2">
      <c r="L21" s="33"/>
      <c r="M21" s="33"/>
      <c r="N21" s="29"/>
    </row>
    <row r="22" spans="1:14" ht="20.100000000000001" customHeight="1" x14ac:dyDescent="0.2">
      <c r="L22" s="33"/>
      <c r="M22" s="33"/>
      <c r="N22" s="29"/>
    </row>
    <row r="23" spans="1:14" ht="20.100000000000001" customHeight="1" x14ac:dyDescent="0.2">
      <c r="A23" s="81"/>
      <c r="B23" s="180"/>
      <c r="C23" s="180"/>
      <c r="D23" s="180"/>
      <c r="L23" s="33"/>
      <c r="M23" s="33"/>
      <c r="N23" s="29"/>
    </row>
    <row r="24" spans="1:14" ht="20.100000000000001" customHeight="1" x14ac:dyDescent="0.2">
      <c r="A24" s="82"/>
      <c r="B24" s="180"/>
      <c r="C24" s="180"/>
      <c r="D24" s="180"/>
      <c r="L24" s="33"/>
      <c r="M24" s="33"/>
      <c r="N24" s="29"/>
    </row>
    <row r="25" spans="1:14" ht="20.100000000000001" customHeight="1" x14ac:dyDescent="0.2">
      <c r="L25" s="33"/>
      <c r="M25" s="33"/>
      <c r="N25" s="29"/>
    </row>
    <row r="26" spans="1:14" ht="20.100000000000001" customHeight="1" x14ac:dyDescent="0.2">
      <c r="L26" s="33"/>
      <c r="M26" s="33"/>
      <c r="N26" s="29"/>
    </row>
    <row r="27" spans="1:14" ht="20.100000000000001" customHeight="1" x14ac:dyDescent="0.2">
      <c r="L27" s="33"/>
      <c r="M27" s="33"/>
      <c r="N27" s="29"/>
    </row>
    <row r="28" spans="1:14" ht="20.100000000000001" customHeight="1" x14ac:dyDescent="0.2">
      <c r="L28" s="33"/>
      <c r="M28" s="33"/>
      <c r="N28" s="29"/>
    </row>
    <row r="29" spans="1:14" ht="20.100000000000001" customHeight="1" x14ac:dyDescent="0.2">
      <c r="L29" s="33"/>
      <c r="M29" s="33"/>
      <c r="N29" s="29"/>
    </row>
    <row r="30" spans="1:14" ht="20.100000000000001" customHeight="1" x14ac:dyDescent="0.2">
      <c r="L30" s="33"/>
      <c r="M30" s="33"/>
      <c r="N30" s="29"/>
    </row>
    <row r="31" spans="1:14" ht="20.100000000000001" customHeight="1" x14ac:dyDescent="0.2">
      <c r="L31" s="33"/>
      <c r="M31" s="33"/>
      <c r="N31" s="29"/>
    </row>
    <row r="32" spans="1:14" ht="20.100000000000001" customHeight="1" x14ac:dyDescent="0.2">
      <c r="L32" s="33"/>
      <c r="M32" s="33"/>
      <c r="N32" s="29"/>
    </row>
    <row r="33" spans="12:14" ht="20.100000000000001" customHeight="1" x14ac:dyDescent="0.2">
      <c r="L33" s="33"/>
      <c r="M33" s="33"/>
      <c r="N33" s="29"/>
    </row>
    <row r="34" spans="12:14" ht="20.100000000000001" customHeight="1" x14ac:dyDescent="0.2">
      <c r="L34" s="33"/>
      <c r="M34" s="33"/>
      <c r="N34" s="29"/>
    </row>
    <row r="35" spans="12:14" ht="20.100000000000001" customHeight="1" x14ac:dyDescent="0.2">
      <c r="L35" s="33"/>
      <c r="M35" s="33"/>
      <c r="N35" s="29"/>
    </row>
    <row r="36" spans="12:14" ht="20.100000000000001" customHeight="1" x14ac:dyDescent="0.2">
      <c r="L36" s="33"/>
      <c r="M36" s="33"/>
      <c r="N36" s="29"/>
    </row>
    <row r="37" spans="12:14" x14ac:dyDescent="0.2">
      <c r="L37" s="33"/>
      <c r="M37" s="33"/>
      <c r="N37" s="29"/>
    </row>
    <row r="38" spans="12:14" x14ac:dyDescent="0.2">
      <c r="L38" s="33"/>
      <c r="M38" s="33"/>
      <c r="N38" s="29"/>
    </row>
    <row r="39" spans="12:14" x14ac:dyDescent="0.2">
      <c r="L39" s="33"/>
      <c r="M39" s="33"/>
      <c r="N39" s="29"/>
    </row>
    <row r="40" spans="12:14" x14ac:dyDescent="0.2">
      <c r="L40" s="33"/>
      <c r="M40" s="33"/>
      <c r="N40" s="29"/>
    </row>
    <row r="41" spans="12:14" x14ac:dyDescent="0.2">
      <c r="L41" s="33"/>
      <c r="M41" s="33"/>
      <c r="N41" s="29"/>
    </row>
    <row r="42" spans="12:14" x14ac:dyDescent="0.2">
      <c r="L42" s="33"/>
      <c r="M42" s="33"/>
      <c r="N42" s="29"/>
    </row>
    <row r="43" spans="12:14" x14ac:dyDescent="0.2">
      <c r="L43" s="33"/>
      <c r="M43" s="33"/>
      <c r="N43" s="29"/>
    </row>
    <row r="44" spans="12:14" x14ac:dyDescent="0.2">
      <c r="L44" s="33"/>
      <c r="M44" s="33"/>
      <c r="N44" s="29"/>
    </row>
    <row r="45" spans="12:14" x14ac:dyDescent="0.2">
      <c r="L45" s="33"/>
      <c r="M45" s="33"/>
      <c r="N45" s="29"/>
    </row>
    <row r="46" spans="12:14" x14ac:dyDescent="0.2">
      <c r="L46" s="33"/>
      <c r="M46" s="33"/>
      <c r="N46" s="29"/>
    </row>
    <row r="47" spans="12:14" x14ac:dyDescent="0.2">
      <c r="L47" s="33"/>
      <c r="M47" s="33"/>
      <c r="N47" s="29"/>
    </row>
    <row r="48" spans="12:14" x14ac:dyDescent="0.2">
      <c r="L48" s="33"/>
      <c r="M48" s="33"/>
      <c r="N48" s="29"/>
    </row>
    <row r="49" spans="12:14" x14ac:dyDescent="0.2">
      <c r="L49" s="33"/>
      <c r="M49" s="33"/>
      <c r="N49" s="29"/>
    </row>
    <row r="50" spans="12:14" x14ac:dyDescent="0.2">
      <c r="L50" s="33"/>
      <c r="M50" s="33"/>
      <c r="N50" s="29"/>
    </row>
    <row r="51" spans="12:14" x14ac:dyDescent="0.2">
      <c r="L51" s="33"/>
      <c r="M51" s="33"/>
      <c r="N51" s="29"/>
    </row>
    <row r="52" spans="12:14" x14ac:dyDescent="0.2">
      <c r="L52" s="33"/>
      <c r="M52" s="33"/>
      <c r="N52" s="29"/>
    </row>
    <row r="53" spans="12:14" x14ac:dyDescent="0.2">
      <c r="L53" s="33"/>
      <c r="M53" s="33"/>
      <c r="N53" s="29"/>
    </row>
    <row r="54" spans="12:14" x14ac:dyDescent="0.2">
      <c r="L54" s="33"/>
      <c r="M54" s="33"/>
      <c r="N54" s="29"/>
    </row>
    <row r="55" spans="12:14" x14ac:dyDescent="0.2">
      <c r="L55" s="33"/>
      <c r="M55" s="33"/>
      <c r="N55" s="29"/>
    </row>
    <row r="56" spans="12:14" x14ac:dyDescent="0.2">
      <c r="L56" s="33"/>
      <c r="M56" s="33"/>
      <c r="N56" s="29"/>
    </row>
    <row r="57" spans="12:14" x14ac:dyDescent="0.2">
      <c r="L57" s="33"/>
      <c r="M57" s="33"/>
      <c r="N57" s="29"/>
    </row>
    <row r="58" spans="12:14" x14ac:dyDescent="0.2">
      <c r="L58" s="33"/>
      <c r="M58" s="33"/>
      <c r="N58" s="29"/>
    </row>
    <row r="59" spans="12:14" x14ac:dyDescent="0.2">
      <c r="L59" s="33"/>
      <c r="M59" s="33"/>
      <c r="N59" s="29"/>
    </row>
    <row r="60" spans="12:14" x14ac:dyDescent="0.2">
      <c r="L60" s="33"/>
      <c r="M60" s="33"/>
      <c r="N60" s="29"/>
    </row>
    <row r="61" spans="12:14" x14ac:dyDescent="0.2">
      <c r="L61" s="33"/>
      <c r="M61" s="33"/>
      <c r="N61" s="29"/>
    </row>
    <row r="62" spans="12:14" x14ac:dyDescent="0.2">
      <c r="L62" s="33"/>
      <c r="M62" s="33"/>
      <c r="N62" s="29"/>
    </row>
    <row r="63" spans="12:14" x14ac:dyDescent="0.2">
      <c r="L63" s="33"/>
      <c r="M63" s="33"/>
      <c r="N63" s="29"/>
    </row>
    <row r="64" spans="12:14" x14ac:dyDescent="0.2">
      <c r="L64" s="33"/>
      <c r="M64" s="33"/>
      <c r="N64" s="29"/>
    </row>
    <row r="65" spans="12:14" x14ac:dyDescent="0.2">
      <c r="L65" s="33"/>
      <c r="M65" s="33"/>
      <c r="N65" s="29"/>
    </row>
    <row r="66" spans="12:14" x14ac:dyDescent="0.2">
      <c r="L66" s="33"/>
      <c r="M66" s="33"/>
      <c r="N66" s="29"/>
    </row>
    <row r="67" spans="12:14" x14ac:dyDescent="0.2">
      <c r="L67" s="33"/>
      <c r="M67" s="33"/>
      <c r="N67" s="29"/>
    </row>
    <row r="68" spans="12:14" x14ac:dyDescent="0.2">
      <c r="L68" s="33"/>
      <c r="M68" s="33"/>
      <c r="N68" s="29"/>
    </row>
    <row r="69" spans="12:14" x14ac:dyDescent="0.2">
      <c r="L69" s="33"/>
      <c r="M69" s="33"/>
      <c r="N69" s="29"/>
    </row>
    <row r="70" spans="12:14" x14ac:dyDescent="0.2">
      <c r="L70" s="33"/>
      <c r="M70" s="33"/>
      <c r="N70" s="29"/>
    </row>
    <row r="71" spans="12:14" x14ac:dyDescent="0.2">
      <c r="L71" s="33"/>
      <c r="M71" s="33"/>
      <c r="N71" s="29"/>
    </row>
    <row r="72" spans="12:14" x14ac:dyDescent="0.2">
      <c r="L72" s="33"/>
      <c r="M72" s="33"/>
      <c r="N72" s="29"/>
    </row>
    <row r="73" spans="12:14" x14ac:dyDescent="0.2">
      <c r="L73" s="33"/>
      <c r="M73" s="33"/>
      <c r="N73" s="29"/>
    </row>
    <row r="74" spans="12:14" x14ac:dyDescent="0.2">
      <c r="L74" s="33"/>
      <c r="M74" s="33"/>
      <c r="N74" s="29"/>
    </row>
    <row r="75" spans="12:14" x14ac:dyDescent="0.2">
      <c r="L75" s="33"/>
      <c r="M75" s="33"/>
      <c r="N75" s="29"/>
    </row>
    <row r="76" spans="12:14" x14ac:dyDescent="0.2">
      <c r="L76" s="33"/>
      <c r="M76" s="33"/>
      <c r="N76" s="29"/>
    </row>
    <row r="77" spans="12:14" x14ac:dyDescent="0.2">
      <c r="L77" s="33"/>
      <c r="M77" s="33"/>
      <c r="N77" s="29"/>
    </row>
    <row r="78" spans="12:14" x14ac:dyDescent="0.2">
      <c r="L78" s="33"/>
      <c r="M78" s="33"/>
      <c r="N78" s="29"/>
    </row>
    <row r="79" spans="12:14" x14ac:dyDescent="0.2">
      <c r="L79" s="33"/>
      <c r="M79" s="33"/>
      <c r="N79" s="29"/>
    </row>
    <row r="80" spans="12:14" x14ac:dyDescent="0.2">
      <c r="L80" s="33"/>
      <c r="M80" s="33"/>
      <c r="N80" s="29"/>
    </row>
    <row r="81" spans="12:14" x14ac:dyDescent="0.2">
      <c r="L81" s="33"/>
      <c r="M81" s="33"/>
      <c r="N81" s="29"/>
    </row>
    <row r="82" spans="12:14" x14ac:dyDescent="0.2">
      <c r="L82" s="33"/>
      <c r="M82" s="33"/>
      <c r="N82" s="29"/>
    </row>
    <row r="83" spans="12:14" x14ac:dyDescent="0.2">
      <c r="L83" s="33"/>
      <c r="M83" s="33"/>
      <c r="N83" s="29"/>
    </row>
    <row r="84" spans="12:14" x14ac:dyDescent="0.2">
      <c r="L84" s="33"/>
      <c r="M84" s="33"/>
      <c r="N84" s="29"/>
    </row>
    <row r="85" spans="12:14" x14ac:dyDescent="0.2">
      <c r="L85" s="33"/>
      <c r="M85" s="33"/>
      <c r="N85" s="29"/>
    </row>
    <row r="86" spans="12:14" x14ac:dyDescent="0.2">
      <c r="L86" s="33"/>
      <c r="M86" s="33"/>
      <c r="N86" s="29"/>
    </row>
    <row r="87" spans="12:14" x14ac:dyDescent="0.2">
      <c r="L87" s="33"/>
      <c r="M87" s="33"/>
      <c r="N87" s="29"/>
    </row>
    <row r="88" spans="12:14" x14ac:dyDescent="0.2">
      <c r="L88" s="33"/>
      <c r="M88" s="33"/>
      <c r="N88" s="29"/>
    </row>
    <row r="89" spans="12:14" x14ac:dyDescent="0.2">
      <c r="L89" s="33"/>
      <c r="M89" s="33"/>
      <c r="N89" s="29"/>
    </row>
    <row r="90" spans="12:14" x14ac:dyDescent="0.2">
      <c r="L90" s="33"/>
      <c r="M90" s="33"/>
      <c r="N90" s="29"/>
    </row>
    <row r="91" spans="12:14" x14ac:dyDescent="0.2">
      <c r="L91" s="33"/>
      <c r="M91" s="33"/>
      <c r="N91" s="29"/>
    </row>
    <row r="92" spans="12:14" x14ac:dyDescent="0.2">
      <c r="L92" s="33"/>
      <c r="M92" s="33"/>
      <c r="N92" s="29"/>
    </row>
    <row r="93" spans="12:14" x14ac:dyDescent="0.2">
      <c r="L93" s="33"/>
      <c r="M93" s="33"/>
      <c r="N93" s="29"/>
    </row>
    <row r="94" spans="12:14" x14ac:dyDescent="0.2">
      <c r="L94" s="33"/>
      <c r="M94" s="33"/>
      <c r="N94" s="29"/>
    </row>
    <row r="95" spans="12:14" x14ac:dyDescent="0.2">
      <c r="L95" s="33"/>
      <c r="M95" s="33"/>
      <c r="N95" s="29"/>
    </row>
    <row r="96" spans="12:14" x14ac:dyDescent="0.2">
      <c r="L96" s="33"/>
      <c r="M96" s="33"/>
      <c r="N96" s="29"/>
    </row>
    <row r="97" spans="12:14" x14ac:dyDescent="0.2">
      <c r="L97" s="33"/>
      <c r="M97" s="33"/>
      <c r="N97" s="29"/>
    </row>
    <row r="98" spans="12:14" x14ac:dyDescent="0.2">
      <c r="L98" s="33"/>
      <c r="M98" s="33"/>
      <c r="N98" s="29"/>
    </row>
    <row r="99" spans="12:14" x14ac:dyDescent="0.2">
      <c r="L99" s="33"/>
      <c r="M99" s="33"/>
      <c r="N99" s="29"/>
    </row>
    <row r="100" spans="12:14" x14ac:dyDescent="0.2">
      <c r="L100" s="33"/>
      <c r="M100" s="33"/>
      <c r="N100" s="29"/>
    </row>
    <row r="101" spans="12:14" x14ac:dyDescent="0.2">
      <c r="L101" s="33"/>
      <c r="M101" s="33"/>
      <c r="N101" s="29"/>
    </row>
    <row r="102" spans="12:14" x14ac:dyDescent="0.2">
      <c r="L102" s="33"/>
      <c r="M102" s="33"/>
      <c r="N102" s="29"/>
    </row>
    <row r="103" spans="12:14" x14ac:dyDescent="0.2">
      <c r="L103" s="33"/>
      <c r="M103" s="33"/>
      <c r="N103" s="29"/>
    </row>
    <row r="104" spans="12:14" x14ac:dyDescent="0.2">
      <c r="L104" s="33"/>
      <c r="M104" s="33"/>
      <c r="N104" s="29"/>
    </row>
    <row r="105" spans="12:14" x14ac:dyDescent="0.2">
      <c r="L105" s="33"/>
      <c r="M105" s="33"/>
      <c r="N105" s="29"/>
    </row>
    <row r="106" spans="12:14" x14ac:dyDescent="0.2">
      <c r="L106" s="33"/>
      <c r="M106" s="33"/>
      <c r="N106" s="29"/>
    </row>
    <row r="107" spans="12:14" x14ac:dyDescent="0.2">
      <c r="L107" s="33"/>
      <c r="M107" s="33"/>
      <c r="N107" s="29"/>
    </row>
    <row r="108" spans="12:14" x14ac:dyDescent="0.2">
      <c r="L108" s="33"/>
      <c r="M108" s="33"/>
      <c r="N108" s="29"/>
    </row>
    <row r="109" spans="12:14" x14ac:dyDescent="0.2">
      <c r="L109" s="33"/>
      <c r="M109" s="33"/>
      <c r="N109" s="29"/>
    </row>
    <row r="110" spans="12:14" x14ac:dyDescent="0.2">
      <c r="L110" s="33"/>
      <c r="M110" s="33"/>
      <c r="N110" s="29"/>
    </row>
    <row r="111" spans="12:14" x14ac:dyDescent="0.2">
      <c r="L111" s="33"/>
      <c r="M111" s="33"/>
      <c r="N111" s="29"/>
    </row>
    <row r="112" spans="12:14" x14ac:dyDescent="0.2">
      <c r="L112" s="33"/>
      <c r="M112" s="33"/>
      <c r="N112" s="29"/>
    </row>
    <row r="113" spans="12:14" x14ac:dyDescent="0.2">
      <c r="L113" s="33"/>
      <c r="M113" s="33"/>
      <c r="N113" s="29"/>
    </row>
    <row r="114" spans="12:14" x14ac:dyDescent="0.2">
      <c r="L114" s="33"/>
      <c r="M114" s="33"/>
      <c r="N114" s="29"/>
    </row>
    <row r="115" spans="12:14" x14ac:dyDescent="0.2">
      <c r="L115" s="33"/>
      <c r="M115" s="33"/>
      <c r="N115" s="29"/>
    </row>
    <row r="116" spans="12:14" x14ac:dyDescent="0.2">
      <c r="L116" s="33"/>
      <c r="M116" s="33"/>
      <c r="N116" s="29"/>
    </row>
    <row r="117" spans="12:14" x14ac:dyDescent="0.2">
      <c r="L117" s="33"/>
      <c r="M117" s="33"/>
      <c r="N117" s="29"/>
    </row>
    <row r="118" spans="12:14" x14ac:dyDescent="0.2">
      <c r="L118" s="33"/>
      <c r="M118" s="33"/>
      <c r="N118" s="29"/>
    </row>
    <row r="119" spans="12:14" x14ac:dyDescent="0.2">
      <c r="L119" s="33"/>
      <c r="M119" s="33"/>
      <c r="N119" s="29"/>
    </row>
    <row r="120" spans="12:14" x14ac:dyDescent="0.2">
      <c r="L120" s="33"/>
      <c r="M120" s="33"/>
      <c r="N120" s="29"/>
    </row>
    <row r="121" spans="12:14" x14ac:dyDescent="0.2">
      <c r="L121" s="33"/>
      <c r="M121" s="33"/>
      <c r="N121" s="29"/>
    </row>
    <row r="122" spans="12:14" x14ac:dyDescent="0.2">
      <c r="L122" s="33"/>
      <c r="M122" s="33"/>
      <c r="N122" s="29"/>
    </row>
    <row r="123" spans="12:14" x14ac:dyDescent="0.2">
      <c r="L123" s="33"/>
      <c r="M123" s="33"/>
      <c r="N123" s="29"/>
    </row>
    <row r="124" spans="12:14" x14ac:dyDescent="0.2">
      <c r="L124" s="33"/>
      <c r="M124" s="33"/>
      <c r="N124" s="29"/>
    </row>
    <row r="125" spans="12:14" x14ac:dyDescent="0.2">
      <c r="L125" s="33"/>
      <c r="M125" s="33"/>
      <c r="N125" s="29"/>
    </row>
    <row r="126" spans="12:14" x14ac:dyDescent="0.2">
      <c r="L126" s="33"/>
      <c r="M126" s="33"/>
      <c r="N126" s="29"/>
    </row>
    <row r="127" spans="12:14" x14ac:dyDescent="0.2">
      <c r="L127" s="33"/>
      <c r="M127" s="33"/>
      <c r="N127" s="29"/>
    </row>
    <row r="128" spans="12:14" x14ac:dyDescent="0.2">
      <c r="L128" s="33"/>
      <c r="M128" s="33"/>
      <c r="N128" s="29"/>
    </row>
    <row r="129" spans="12:14" x14ac:dyDescent="0.2">
      <c r="L129" s="33"/>
      <c r="M129" s="33"/>
      <c r="N129" s="29"/>
    </row>
    <row r="130" spans="12:14" x14ac:dyDescent="0.2">
      <c r="L130" s="33"/>
      <c r="M130" s="33"/>
      <c r="N130" s="29"/>
    </row>
    <row r="131" spans="12:14" x14ac:dyDescent="0.2">
      <c r="L131" s="33"/>
      <c r="M131" s="33"/>
      <c r="N131" s="29"/>
    </row>
    <row r="132" spans="12:14" x14ac:dyDescent="0.2">
      <c r="L132" s="33"/>
      <c r="M132" s="33"/>
      <c r="N132" s="29"/>
    </row>
    <row r="133" spans="12:14" x14ac:dyDescent="0.2">
      <c r="L133" s="33"/>
      <c r="M133" s="33"/>
      <c r="N133" s="29"/>
    </row>
    <row r="134" spans="12:14" x14ac:dyDescent="0.2">
      <c r="L134" s="33"/>
      <c r="M134" s="33"/>
      <c r="N134" s="29"/>
    </row>
    <row r="135" spans="12:14" x14ac:dyDescent="0.2">
      <c r="L135" s="33"/>
      <c r="M135" s="33"/>
      <c r="N135" s="29"/>
    </row>
    <row r="136" spans="12:14" x14ac:dyDescent="0.2">
      <c r="L136" s="33"/>
      <c r="M136" s="33"/>
      <c r="N136" s="29"/>
    </row>
    <row r="137" spans="12:14" x14ac:dyDescent="0.2">
      <c r="L137" s="33"/>
      <c r="M137" s="33"/>
      <c r="N137" s="29"/>
    </row>
    <row r="138" spans="12:14" x14ac:dyDescent="0.2">
      <c r="L138" s="33"/>
      <c r="M138" s="33"/>
      <c r="N138" s="29"/>
    </row>
    <row r="139" spans="12:14" x14ac:dyDescent="0.2">
      <c r="L139" s="33"/>
      <c r="M139" s="33"/>
      <c r="N139" s="29"/>
    </row>
    <row r="140" spans="12:14" x14ac:dyDescent="0.2">
      <c r="L140" s="33"/>
      <c r="M140" s="33"/>
      <c r="N140" s="29"/>
    </row>
    <row r="141" spans="12:14" x14ac:dyDescent="0.2">
      <c r="L141" s="33"/>
      <c r="M141" s="33"/>
      <c r="N141" s="29"/>
    </row>
    <row r="142" spans="12:14" x14ac:dyDescent="0.2">
      <c r="L142" s="33"/>
      <c r="M142" s="33"/>
      <c r="N142" s="29"/>
    </row>
    <row r="143" spans="12:14" x14ac:dyDescent="0.2">
      <c r="L143" s="33"/>
      <c r="M143" s="33"/>
      <c r="N143" s="29"/>
    </row>
    <row r="144" spans="12:14" x14ac:dyDescent="0.2">
      <c r="L144" s="33"/>
      <c r="M144" s="33"/>
      <c r="N144" s="29"/>
    </row>
    <row r="145" spans="12:14" x14ac:dyDescent="0.2">
      <c r="L145" s="33"/>
      <c r="M145" s="33"/>
      <c r="N145" s="29"/>
    </row>
    <row r="146" spans="12:14" x14ac:dyDescent="0.2">
      <c r="L146" s="33"/>
      <c r="M146" s="33"/>
      <c r="N146" s="29"/>
    </row>
    <row r="147" spans="12:14" x14ac:dyDescent="0.2">
      <c r="L147" s="33"/>
      <c r="M147" s="33"/>
      <c r="N147" s="29"/>
    </row>
    <row r="148" spans="12:14" x14ac:dyDescent="0.2">
      <c r="L148" s="33"/>
      <c r="M148" s="33"/>
      <c r="N148" s="29"/>
    </row>
    <row r="149" spans="12:14" x14ac:dyDescent="0.2">
      <c r="L149" s="33"/>
      <c r="M149" s="33"/>
      <c r="N149" s="29"/>
    </row>
    <row r="150" spans="12:14" x14ac:dyDescent="0.2">
      <c r="L150" s="33"/>
      <c r="M150" s="33"/>
      <c r="N150" s="29"/>
    </row>
    <row r="151" spans="12:14" x14ac:dyDescent="0.2">
      <c r="L151" s="33"/>
      <c r="M151" s="33"/>
      <c r="N151" s="29"/>
    </row>
    <row r="152" spans="12:14" x14ac:dyDescent="0.2">
      <c r="L152" s="33"/>
      <c r="M152" s="33"/>
      <c r="N152" s="29"/>
    </row>
    <row r="153" spans="12:14" x14ac:dyDescent="0.2">
      <c r="L153" s="33"/>
      <c r="M153" s="33"/>
      <c r="N153" s="29"/>
    </row>
    <row r="154" spans="12:14" x14ac:dyDescent="0.2">
      <c r="L154" s="33"/>
      <c r="M154" s="33"/>
      <c r="N154" s="29"/>
    </row>
    <row r="155" spans="12:14" x14ac:dyDescent="0.2">
      <c r="L155" s="33"/>
      <c r="M155" s="33"/>
      <c r="N155" s="29"/>
    </row>
    <row r="156" spans="12:14" x14ac:dyDescent="0.2">
      <c r="L156" s="33"/>
      <c r="M156" s="33"/>
      <c r="N156" s="29"/>
    </row>
    <row r="157" spans="12:14" x14ac:dyDescent="0.2">
      <c r="L157" s="33"/>
      <c r="M157" s="33"/>
      <c r="N157" s="29"/>
    </row>
    <row r="158" spans="12:14" x14ac:dyDescent="0.2">
      <c r="L158" s="33"/>
      <c r="M158" s="33"/>
      <c r="N158" s="29"/>
    </row>
    <row r="159" spans="12:14" x14ac:dyDescent="0.2">
      <c r="L159" s="33"/>
      <c r="M159" s="33"/>
      <c r="N159" s="29"/>
    </row>
    <row r="160" spans="12:14" x14ac:dyDescent="0.2">
      <c r="L160" s="33"/>
      <c r="M160" s="33"/>
      <c r="N160" s="29"/>
    </row>
    <row r="161" spans="12:14" x14ac:dyDescent="0.2">
      <c r="L161" s="33"/>
      <c r="M161" s="33"/>
      <c r="N161" s="29"/>
    </row>
    <row r="162" spans="12:14" x14ac:dyDescent="0.2">
      <c r="L162" s="33"/>
      <c r="M162" s="33"/>
      <c r="N162" s="29"/>
    </row>
    <row r="163" spans="12:14" x14ac:dyDescent="0.2">
      <c r="L163" s="33"/>
      <c r="M163" s="33"/>
      <c r="N163" s="29"/>
    </row>
    <row r="164" spans="12:14" x14ac:dyDescent="0.2">
      <c r="L164" s="33"/>
      <c r="M164" s="33"/>
      <c r="N164" s="29"/>
    </row>
    <row r="165" spans="12:14" x14ac:dyDescent="0.2">
      <c r="L165" s="33"/>
      <c r="M165" s="33"/>
      <c r="N165" s="29"/>
    </row>
    <row r="166" spans="12:14" x14ac:dyDescent="0.2">
      <c r="L166" s="33"/>
      <c r="M166" s="33"/>
      <c r="N166" s="29"/>
    </row>
    <row r="167" spans="12:14" x14ac:dyDescent="0.2">
      <c r="L167" s="33"/>
      <c r="M167" s="33"/>
      <c r="N167" s="29"/>
    </row>
    <row r="168" spans="12:14" x14ac:dyDescent="0.2">
      <c r="L168" s="33"/>
      <c r="M168" s="33"/>
      <c r="N168" s="29"/>
    </row>
    <row r="169" spans="12:14" x14ac:dyDescent="0.2">
      <c r="L169" s="33"/>
      <c r="M169" s="33"/>
      <c r="N169" s="29"/>
    </row>
    <row r="170" spans="12:14" x14ac:dyDescent="0.2">
      <c r="L170" s="33"/>
      <c r="M170" s="33"/>
      <c r="N170" s="29"/>
    </row>
    <row r="171" spans="12:14" x14ac:dyDescent="0.2">
      <c r="L171" s="33"/>
      <c r="M171" s="33"/>
      <c r="N171" s="29"/>
    </row>
    <row r="172" spans="12:14" x14ac:dyDescent="0.2">
      <c r="L172" s="33"/>
      <c r="M172" s="33"/>
      <c r="N172" s="29"/>
    </row>
    <row r="173" spans="12:14" x14ac:dyDescent="0.2">
      <c r="L173" s="33"/>
      <c r="M173" s="33"/>
      <c r="N173" s="29"/>
    </row>
    <row r="174" spans="12:14" x14ac:dyDescent="0.2">
      <c r="L174" s="33"/>
      <c r="M174" s="33"/>
      <c r="N174" s="29"/>
    </row>
    <row r="175" spans="12:14" x14ac:dyDescent="0.2">
      <c r="L175" s="33"/>
      <c r="M175" s="33"/>
      <c r="N175" s="29"/>
    </row>
    <row r="176" spans="12:14" x14ac:dyDescent="0.2">
      <c r="L176" s="33"/>
      <c r="M176" s="33"/>
      <c r="N176" s="29"/>
    </row>
    <row r="177" spans="12:14" x14ac:dyDescent="0.2">
      <c r="L177" s="33"/>
      <c r="M177" s="33"/>
      <c r="N177" s="29"/>
    </row>
    <row r="178" spans="12:14" x14ac:dyDescent="0.2">
      <c r="L178" s="33"/>
      <c r="M178" s="33"/>
      <c r="N178" s="29"/>
    </row>
    <row r="179" spans="12:14" x14ac:dyDescent="0.2">
      <c r="L179" s="33"/>
      <c r="M179" s="33"/>
      <c r="N179" s="29"/>
    </row>
    <row r="180" spans="12:14" x14ac:dyDescent="0.2">
      <c r="L180" s="33"/>
      <c r="M180" s="33"/>
      <c r="N180" s="29"/>
    </row>
    <row r="181" spans="12:14" x14ac:dyDescent="0.2">
      <c r="L181" s="33"/>
      <c r="M181" s="33"/>
      <c r="N181" s="29"/>
    </row>
    <row r="182" spans="12:14" x14ac:dyDescent="0.2">
      <c r="L182" s="33"/>
      <c r="M182" s="33"/>
      <c r="N182" s="29"/>
    </row>
    <row r="183" spans="12:14" x14ac:dyDescent="0.2">
      <c r="L183" s="33"/>
      <c r="M183" s="33"/>
      <c r="N183" s="29"/>
    </row>
    <row r="184" spans="12:14" x14ac:dyDescent="0.2">
      <c r="L184" s="33"/>
      <c r="M184" s="33"/>
      <c r="N184" s="29"/>
    </row>
    <row r="185" spans="12:14" x14ac:dyDescent="0.2">
      <c r="L185" s="33"/>
      <c r="M185" s="33"/>
      <c r="N185" s="29"/>
    </row>
    <row r="186" spans="12:14" x14ac:dyDescent="0.2">
      <c r="L186" s="33"/>
      <c r="M186" s="33"/>
      <c r="N186" s="29"/>
    </row>
    <row r="187" spans="12:14" x14ac:dyDescent="0.2">
      <c r="L187" s="33"/>
      <c r="M187" s="33"/>
      <c r="N187" s="29"/>
    </row>
    <row r="188" spans="12:14" x14ac:dyDescent="0.2">
      <c r="L188" s="33"/>
      <c r="M188" s="33"/>
      <c r="N188" s="29"/>
    </row>
    <row r="189" spans="12:14" x14ac:dyDescent="0.2">
      <c r="L189" s="33"/>
      <c r="M189" s="33"/>
      <c r="N189" s="29"/>
    </row>
    <row r="190" spans="12:14" x14ac:dyDescent="0.2">
      <c r="L190" s="33"/>
      <c r="M190" s="33"/>
      <c r="N190" s="29"/>
    </row>
    <row r="191" spans="12:14" x14ac:dyDescent="0.2">
      <c r="L191" s="33"/>
      <c r="M191" s="33"/>
      <c r="N191" s="29"/>
    </row>
    <row r="192" spans="12:14" x14ac:dyDescent="0.2">
      <c r="L192" s="33"/>
      <c r="M192" s="33"/>
      <c r="N192" s="29"/>
    </row>
    <row r="193" spans="12:14" x14ac:dyDescent="0.2">
      <c r="L193" s="33"/>
      <c r="M193" s="33"/>
      <c r="N193" s="29"/>
    </row>
    <row r="194" spans="12:14" x14ac:dyDescent="0.2">
      <c r="L194" s="33"/>
      <c r="M194" s="33"/>
      <c r="N194" s="29"/>
    </row>
    <row r="195" spans="12:14" x14ac:dyDescent="0.2">
      <c r="L195" s="33"/>
      <c r="M195" s="33"/>
      <c r="N195" s="29"/>
    </row>
    <row r="196" spans="12:14" x14ac:dyDescent="0.2">
      <c r="L196" s="33"/>
      <c r="M196" s="33"/>
      <c r="N196" s="29"/>
    </row>
    <row r="197" spans="12:14" x14ac:dyDescent="0.2">
      <c r="L197" s="33"/>
      <c r="M197" s="33"/>
      <c r="N197" s="29"/>
    </row>
    <row r="198" spans="12:14" x14ac:dyDescent="0.2">
      <c r="L198" s="33"/>
      <c r="M198" s="33"/>
      <c r="N198" s="29"/>
    </row>
    <row r="199" spans="12:14" x14ac:dyDescent="0.2">
      <c r="L199" s="33"/>
      <c r="M199" s="33"/>
      <c r="N199" s="29"/>
    </row>
    <row r="200" spans="12:14" x14ac:dyDescent="0.2">
      <c r="L200" s="33"/>
      <c r="M200" s="33"/>
      <c r="N200" s="29"/>
    </row>
    <row r="201" spans="12:14" x14ac:dyDescent="0.2">
      <c r="L201" s="33"/>
      <c r="M201" s="33"/>
      <c r="N201" s="29"/>
    </row>
    <row r="202" spans="12:14" x14ac:dyDescent="0.2">
      <c r="L202" s="33"/>
      <c r="M202" s="33"/>
      <c r="N202" s="29"/>
    </row>
    <row r="203" spans="12:14" x14ac:dyDescent="0.2">
      <c r="L203" s="33"/>
      <c r="M203" s="33"/>
      <c r="N203" s="29"/>
    </row>
    <row r="204" spans="12:14" x14ac:dyDescent="0.2">
      <c r="L204" s="33"/>
      <c r="M204" s="33"/>
      <c r="N204" s="29"/>
    </row>
    <row r="205" spans="12:14" x14ac:dyDescent="0.2">
      <c r="L205" s="33"/>
      <c r="M205" s="33"/>
      <c r="N205" s="29"/>
    </row>
    <row r="206" spans="12:14" x14ac:dyDescent="0.2">
      <c r="L206" s="33"/>
      <c r="M206" s="33"/>
      <c r="N206" s="29"/>
    </row>
    <row r="207" spans="12:14" x14ac:dyDescent="0.2">
      <c r="L207" s="33"/>
      <c r="M207" s="33"/>
      <c r="N207" s="29"/>
    </row>
    <row r="208" spans="12:14" x14ac:dyDescent="0.2">
      <c r="L208" s="33"/>
      <c r="M208" s="33"/>
      <c r="N208" s="29"/>
    </row>
    <row r="209" spans="12:14" x14ac:dyDescent="0.2">
      <c r="L209" s="33"/>
      <c r="M209" s="33"/>
      <c r="N209" s="29"/>
    </row>
    <row r="210" spans="12:14" x14ac:dyDescent="0.2">
      <c r="L210" s="33"/>
      <c r="M210" s="33"/>
      <c r="N210" s="29"/>
    </row>
    <row r="211" spans="12:14" x14ac:dyDescent="0.2">
      <c r="L211" s="33"/>
      <c r="M211" s="33"/>
      <c r="N211" s="29"/>
    </row>
    <row r="212" spans="12:14" x14ac:dyDescent="0.2">
      <c r="L212" s="33"/>
      <c r="M212" s="33"/>
      <c r="N212" s="29"/>
    </row>
    <row r="213" spans="12:14" x14ac:dyDescent="0.2">
      <c r="L213" s="33"/>
      <c r="M213" s="33"/>
      <c r="N213" s="29"/>
    </row>
    <row r="214" spans="12:14" x14ac:dyDescent="0.2">
      <c r="L214" s="33"/>
      <c r="M214" s="33"/>
      <c r="N214" s="29"/>
    </row>
    <row r="215" spans="12:14" x14ac:dyDescent="0.2">
      <c r="L215" s="33"/>
      <c r="M215" s="33"/>
      <c r="N215" s="29"/>
    </row>
    <row r="216" spans="12:14" x14ac:dyDescent="0.2">
      <c r="L216" s="33"/>
      <c r="M216" s="33"/>
      <c r="N216" s="29"/>
    </row>
    <row r="217" spans="12:14" x14ac:dyDescent="0.2">
      <c r="L217" s="33"/>
      <c r="M217" s="33"/>
      <c r="N217" s="29"/>
    </row>
    <row r="218" spans="12:14" x14ac:dyDescent="0.2">
      <c r="L218" s="33"/>
      <c r="M218" s="33"/>
      <c r="N218" s="29"/>
    </row>
    <row r="219" spans="12:14" x14ac:dyDescent="0.2">
      <c r="L219" s="33"/>
      <c r="M219" s="33"/>
      <c r="N219" s="29"/>
    </row>
    <row r="220" spans="12:14" x14ac:dyDescent="0.2">
      <c r="L220" s="33"/>
      <c r="M220" s="33"/>
      <c r="N220" s="29"/>
    </row>
    <row r="221" spans="12:14" x14ac:dyDescent="0.2">
      <c r="L221" s="33"/>
      <c r="M221" s="33"/>
      <c r="N221" s="29"/>
    </row>
    <row r="222" spans="12:14" x14ac:dyDescent="0.2">
      <c r="L222" s="33"/>
      <c r="M222" s="33"/>
      <c r="N222" s="29"/>
    </row>
    <row r="223" spans="12:14" x14ac:dyDescent="0.2">
      <c r="L223" s="33"/>
      <c r="M223" s="33"/>
      <c r="N223" s="29"/>
    </row>
    <row r="224" spans="12:14" x14ac:dyDescent="0.2">
      <c r="L224" s="33"/>
      <c r="M224" s="33"/>
      <c r="N224" s="29"/>
    </row>
    <row r="225" spans="12:14" x14ac:dyDescent="0.2">
      <c r="L225" s="33"/>
      <c r="M225" s="33"/>
      <c r="N225" s="29"/>
    </row>
    <row r="226" spans="12:14" x14ac:dyDescent="0.2">
      <c r="L226" s="33"/>
      <c r="M226" s="33"/>
      <c r="N226" s="29"/>
    </row>
    <row r="227" spans="12:14" x14ac:dyDescent="0.2">
      <c r="L227" s="33"/>
      <c r="M227" s="33"/>
      <c r="N227" s="29"/>
    </row>
    <row r="228" spans="12:14" x14ac:dyDescent="0.2">
      <c r="L228" s="33"/>
      <c r="M228" s="33"/>
      <c r="N228" s="29"/>
    </row>
    <row r="229" spans="12:14" x14ac:dyDescent="0.2">
      <c r="L229" s="33"/>
      <c r="M229" s="33"/>
      <c r="N229" s="29"/>
    </row>
    <row r="230" spans="12:14" x14ac:dyDescent="0.2">
      <c r="L230" s="33"/>
      <c r="M230" s="33"/>
      <c r="N230" s="29"/>
    </row>
    <row r="231" spans="12:14" x14ac:dyDescent="0.2">
      <c r="L231" s="33"/>
      <c r="M231" s="33"/>
      <c r="N231" s="29"/>
    </row>
    <row r="232" spans="12:14" x14ac:dyDescent="0.2">
      <c r="L232" s="33"/>
      <c r="M232" s="33"/>
      <c r="N232" s="29"/>
    </row>
    <row r="233" spans="12:14" x14ac:dyDescent="0.2">
      <c r="L233" s="33"/>
      <c r="M233" s="33"/>
      <c r="N233" s="29"/>
    </row>
    <row r="234" spans="12:14" x14ac:dyDescent="0.2">
      <c r="L234" s="33"/>
      <c r="M234" s="33"/>
      <c r="N234" s="29"/>
    </row>
    <row r="235" spans="12:14" x14ac:dyDescent="0.2">
      <c r="L235" s="33"/>
      <c r="M235" s="33"/>
      <c r="N235" s="29"/>
    </row>
    <row r="236" spans="12:14" x14ac:dyDescent="0.2">
      <c r="L236" s="33"/>
      <c r="M236" s="33"/>
      <c r="N236" s="29"/>
    </row>
    <row r="237" spans="12:14" x14ac:dyDescent="0.2">
      <c r="L237" s="33"/>
      <c r="M237" s="33"/>
      <c r="N237" s="29"/>
    </row>
    <row r="238" spans="12:14" x14ac:dyDescent="0.2">
      <c r="L238" s="33"/>
      <c r="M238" s="33"/>
      <c r="N238" s="29"/>
    </row>
    <row r="239" spans="12:14" x14ac:dyDescent="0.2">
      <c r="L239" s="33"/>
      <c r="M239" s="33"/>
      <c r="N239" s="29"/>
    </row>
    <row r="240" spans="12:14" x14ac:dyDescent="0.2">
      <c r="L240" s="33"/>
      <c r="M240" s="33"/>
      <c r="N240" s="29"/>
    </row>
    <row r="241" spans="12:14" x14ac:dyDescent="0.2">
      <c r="L241" s="33"/>
      <c r="M241" s="33"/>
      <c r="N241" s="29"/>
    </row>
    <row r="242" spans="12:14" x14ac:dyDescent="0.2">
      <c r="L242" s="33"/>
      <c r="M242" s="33"/>
      <c r="N242" s="29"/>
    </row>
    <row r="243" spans="12:14" x14ac:dyDescent="0.2">
      <c r="L243" s="33"/>
      <c r="M243" s="33"/>
      <c r="N243" s="29"/>
    </row>
    <row r="244" spans="12:14" x14ac:dyDescent="0.2">
      <c r="L244" s="33"/>
      <c r="M244" s="33"/>
      <c r="N244" s="29"/>
    </row>
    <row r="245" spans="12:14" x14ac:dyDescent="0.2">
      <c r="L245" s="33"/>
      <c r="M245" s="33"/>
      <c r="N245" s="29"/>
    </row>
    <row r="246" spans="12:14" x14ac:dyDescent="0.2">
      <c r="L246" s="33"/>
      <c r="M246" s="33"/>
      <c r="N246" s="29"/>
    </row>
    <row r="247" spans="12:14" x14ac:dyDescent="0.2">
      <c r="L247" s="33"/>
      <c r="M247" s="33"/>
      <c r="N247" s="29"/>
    </row>
    <row r="248" spans="12:14" x14ac:dyDescent="0.2">
      <c r="L248" s="33"/>
      <c r="M248" s="33"/>
      <c r="N248" s="29"/>
    </row>
    <row r="249" spans="12:14" x14ac:dyDescent="0.2">
      <c r="L249" s="33"/>
      <c r="M249" s="33"/>
      <c r="N249" s="29"/>
    </row>
    <row r="250" spans="12:14" x14ac:dyDescent="0.2">
      <c r="L250" s="33"/>
      <c r="M250" s="33"/>
      <c r="N250" s="29"/>
    </row>
    <row r="251" spans="12:14" x14ac:dyDescent="0.2">
      <c r="L251" s="33"/>
      <c r="M251" s="33"/>
      <c r="N251" s="29"/>
    </row>
    <row r="252" spans="12:14" x14ac:dyDescent="0.2">
      <c r="L252" s="33"/>
      <c r="M252" s="33"/>
      <c r="N252" s="29"/>
    </row>
    <row r="253" spans="12:14" x14ac:dyDescent="0.2">
      <c r="L253" s="33"/>
      <c r="M253" s="33"/>
      <c r="N253" s="29"/>
    </row>
    <row r="254" spans="12:14" x14ac:dyDescent="0.2">
      <c r="L254" s="33"/>
      <c r="M254" s="33"/>
      <c r="N254" s="29"/>
    </row>
    <row r="255" spans="12:14" x14ac:dyDescent="0.2">
      <c r="L255" s="33"/>
      <c r="M255" s="33"/>
      <c r="N255" s="29"/>
    </row>
    <row r="256" spans="12:14" x14ac:dyDescent="0.2">
      <c r="L256" s="33"/>
      <c r="M256" s="33"/>
      <c r="N256" s="29"/>
    </row>
    <row r="257" spans="12:14" x14ac:dyDescent="0.2">
      <c r="L257" s="33"/>
      <c r="M257" s="33"/>
      <c r="N257" s="29"/>
    </row>
    <row r="258" spans="12:14" x14ac:dyDescent="0.2">
      <c r="L258" s="33"/>
      <c r="M258" s="33"/>
      <c r="N258" s="29"/>
    </row>
    <row r="259" spans="12:14" x14ac:dyDescent="0.2">
      <c r="L259" s="33"/>
      <c r="M259" s="33"/>
      <c r="N259" s="29"/>
    </row>
    <row r="260" spans="12:14" x14ac:dyDescent="0.2">
      <c r="L260" s="33"/>
      <c r="M260" s="33"/>
      <c r="N260" s="29"/>
    </row>
    <row r="261" spans="12:14" x14ac:dyDescent="0.2">
      <c r="L261" s="33"/>
      <c r="M261" s="33"/>
      <c r="N261" s="29"/>
    </row>
    <row r="262" spans="12:14" x14ac:dyDescent="0.2">
      <c r="L262" s="33"/>
      <c r="M262" s="33"/>
      <c r="N262" s="29"/>
    </row>
    <row r="263" spans="12:14" x14ac:dyDescent="0.2">
      <c r="L263" s="33"/>
      <c r="M263" s="33"/>
      <c r="N263" s="29"/>
    </row>
    <row r="264" spans="12:14" x14ac:dyDescent="0.2">
      <c r="L264" s="33"/>
      <c r="M264" s="33"/>
      <c r="N264" s="29"/>
    </row>
    <row r="265" spans="12:14" x14ac:dyDescent="0.2">
      <c r="L265" s="33"/>
      <c r="M265" s="33"/>
      <c r="N265" s="29"/>
    </row>
    <row r="266" spans="12:14" x14ac:dyDescent="0.2">
      <c r="L266" s="33"/>
      <c r="M266" s="33"/>
      <c r="N266" s="29"/>
    </row>
    <row r="267" spans="12:14" x14ac:dyDescent="0.2">
      <c r="L267" s="33"/>
      <c r="M267" s="33"/>
      <c r="N267" s="29"/>
    </row>
    <row r="268" spans="12:14" x14ac:dyDescent="0.2">
      <c r="L268" s="33"/>
      <c r="M268" s="33"/>
      <c r="N268" s="29"/>
    </row>
    <row r="269" spans="12:14" x14ac:dyDescent="0.2">
      <c r="L269" s="33"/>
      <c r="M269" s="33"/>
      <c r="N269" s="29"/>
    </row>
    <row r="270" spans="12:14" x14ac:dyDescent="0.2">
      <c r="L270" s="33"/>
      <c r="M270" s="33"/>
      <c r="N270" s="29"/>
    </row>
    <row r="271" spans="12:14" x14ac:dyDescent="0.2">
      <c r="L271" s="33"/>
      <c r="M271" s="33"/>
      <c r="N271" s="29"/>
    </row>
    <row r="272" spans="12:14" x14ac:dyDescent="0.2">
      <c r="L272" s="33"/>
      <c r="M272" s="33"/>
      <c r="N272" s="29"/>
    </row>
    <row r="273" spans="12:14" x14ac:dyDescent="0.2">
      <c r="L273" s="33"/>
      <c r="M273" s="33"/>
      <c r="N273" s="29"/>
    </row>
    <row r="274" spans="12:14" x14ac:dyDescent="0.2">
      <c r="L274" s="33"/>
      <c r="M274" s="33"/>
      <c r="N274" s="29"/>
    </row>
    <row r="275" spans="12:14" x14ac:dyDescent="0.2">
      <c r="L275" s="33"/>
      <c r="M275" s="33"/>
      <c r="N275" s="29"/>
    </row>
    <row r="276" spans="12:14" x14ac:dyDescent="0.2">
      <c r="L276" s="33"/>
      <c r="M276" s="33"/>
      <c r="N276" s="29"/>
    </row>
    <row r="277" spans="12:14" x14ac:dyDescent="0.2">
      <c r="L277" s="33"/>
      <c r="M277" s="33"/>
      <c r="N277" s="29"/>
    </row>
    <row r="278" spans="12:14" x14ac:dyDescent="0.2">
      <c r="L278" s="33"/>
      <c r="M278" s="33"/>
      <c r="N278" s="29"/>
    </row>
    <row r="279" spans="12:14" x14ac:dyDescent="0.2">
      <c r="L279" s="33"/>
      <c r="M279" s="33"/>
      <c r="N279" s="29"/>
    </row>
    <row r="280" spans="12:14" x14ac:dyDescent="0.2">
      <c r="L280" s="33"/>
      <c r="M280" s="33"/>
      <c r="N280" s="29"/>
    </row>
    <row r="281" spans="12:14" x14ac:dyDescent="0.2">
      <c r="L281" s="33"/>
      <c r="M281" s="33"/>
      <c r="N281" s="29"/>
    </row>
    <row r="282" spans="12:14" x14ac:dyDescent="0.2">
      <c r="L282" s="33"/>
      <c r="M282" s="33"/>
      <c r="N282" s="29"/>
    </row>
    <row r="283" spans="12:14" x14ac:dyDescent="0.2">
      <c r="L283" s="33"/>
      <c r="M283" s="33"/>
      <c r="N283" s="29"/>
    </row>
    <row r="284" spans="12:14" x14ac:dyDescent="0.2">
      <c r="L284" s="33"/>
      <c r="M284" s="33"/>
      <c r="N284" s="29"/>
    </row>
    <row r="285" spans="12:14" x14ac:dyDescent="0.2">
      <c r="L285" s="33"/>
      <c r="M285" s="33"/>
      <c r="N285" s="29"/>
    </row>
    <row r="286" spans="12:14" x14ac:dyDescent="0.2">
      <c r="L286" s="33"/>
      <c r="M286" s="33"/>
      <c r="N286" s="29"/>
    </row>
    <row r="287" spans="12:14" x14ac:dyDescent="0.2">
      <c r="L287" s="33"/>
      <c r="M287" s="33"/>
      <c r="N287" s="29"/>
    </row>
    <row r="288" spans="12:14" x14ac:dyDescent="0.2">
      <c r="L288" s="33"/>
      <c r="M288" s="33"/>
      <c r="N288" s="29"/>
    </row>
    <row r="289" spans="12:14" x14ac:dyDescent="0.2">
      <c r="L289" s="33"/>
      <c r="M289" s="33"/>
      <c r="N289" s="29"/>
    </row>
    <row r="290" spans="12:14" x14ac:dyDescent="0.2">
      <c r="L290" s="33"/>
      <c r="M290" s="33"/>
      <c r="N290" s="29"/>
    </row>
    <row r="291" spans="12:14" x14ac:dyDescent="0.2">
      <c r="L291" s="33"/>
      <c r="M291" s="33"/>
      <c r="N291" s="29"/>
    </row>
    <row r="292" spans="12:14" x14ac:dyDescent="0.2">
      <c r="L292" s="33"/>
      <c r="M292" s="33"/>
      <c r="N292" s="29"/>
    </row>
    <row r="293" spans="12:14" x14ac:dyDescent="0.2">
      <c r="L293" s="33"/>
      <c r="M293" s="33"/>
      <c r="N293" s="29"/>
    </row>
    <row r="294" spans="12:14" x14ac:dyDescent="0.2">
      <c r="L294" s="33"/>
      <c r="M294" s="33"/>
      <c r="N294" s="29"/>
    </row>
    <row r="295" spans="12:14" x14ac:dyDescent="0.2">
      <c r="L295" s="33"/>
      <c r="M295" s="33"/>
      <c r="N295" s="29"/>
    </row>
    <row r="296" spans="12:14" x14ac:dyDescent="0.2">
      <c r="L296" s="33"/>
      <c r="M296" s="33"/>
      <c r="N296" s="29"/>
    </row>
    <row r="297" spans="12:14" x14ac:dyDescent="0.2">
      <c r="L297" s="33"/>
      <c r="M297" s="33"/>
      <c r="N297" s="29"/>
    </row>
    <row r="298" spans="12:14" x14ac:dyDescent="0.2">
      <c r="L298" s="33"/>
      <c r="M298" s="33"/>
      <c r="N298" s="29"/>
    </row>
    <row r="299" spans="12:14" x14ac:dyDescent="0.2">
      <c r="L299" s="33"/>
      <c r="M299" s="33"/>
      <c r="N299" s="29"/>
    </row>
    <row r="300" spans="12:14" x14ac:dyDescent="0.2">
      <c r="L300" s="33"/>
      <c r="M300" s="33"/>
      <c r="N300" s="29"/>
    </row>
    <row r="301" spans="12:14" x14ac:dyDescent="0.2">
      <c r="L301" s="33"/>
      <c r="M301" s="33"/>
      <c r="N301" s="29"/>
    </row>
    <row r="302" spans="12:14" x14ac:dyDescent="0.2">
      <c r="L302" s="33"/>
      <c r="M302" s="33"/>
      <c r="N302" s="29"/>
    </row>
    <row r="303" spans="12:14" x14ac:dyDescent="0.2">
      <c r="L303" s="33"/>
      <c r="M303" s="33"/>
      <c r="N303" s="29"/>
    </row>
    <row r="304" spans="12:14" x14ac:dyDescent="0.2">
      <c r="L304" s="33"/>
      <c r="M304" s="33"/>
      <c r="N304" s="29"/>
    </row>
    <row r="305" spans="12:14" x14ac:dyDescent="0.2">
      <c r="L305" s="33"/>
      <c r="M305" s="33"/>
      <c r="N305" s="29"/>
    </row>
    <row r="306" spans="12:14" x14ac:dyDescent="0.2">
      <c r="L306" s="33"/>
      <c r="M306" s="33"/>
      <c r="N306" s="29"/>
    </row>
    <row r="307" spans="12:14" x14ac:dyDescent="0.2">
      <c r="L307" s="33"/>
      <c r="M307" s="33"/>
      <c r="N307" s="29"/>
    </row>
    <row r="308" spans="12:14" x14ac:dyDescent="0.2">
      <c r="L308" s="33"/>
      <c r="M308" s="33"/>
      <c r="N308" s="29"/>
    </row>
    <row r="309" spans="12:14" x14ac:dyDescent="0.2">
      <c r="L309" s="33"/>
      <c r="M309" s="33"/>
      <c r="N309" s="29"/>
    </row>
    <row r="310" spans="12:14" x14ac:dyDescent="0.2">
      <c r="L310" s="33"/>
      <c r="M310" s="33"/>
      <c r="N310" s="29"/>
    </row>
    <row r="311" spans="12:14" x14ac:dyDescent="0.2">
      <c r="L311" s="33"/>
      <c r="M311" s="33"/>
      <c r="N311" s="29"/>
    </row>
    <row r="312" spans="12:14" x14ac:dyDescent="0.2">
      <c r="L312" s="33"/>
      <c r="M312" s="33"/>
      <c r="N312" s="29"/>
    </row>
    <row r="313" spans="12:14" x14ac:dyDescent="0.2">
      <c r="L313" s="33"/>
      <c r="M313" s="33"/>
      <c r="N313" s="29"/>
    </row>
    <row r="314" spans="12:14" x14ac:dyDescent="0.2">
      <c r="L314" s="33"/>
      <c r="M314" s="33"/>
      <c r="N314" s="29"/>
    </row>
    <row r="315" spans="12:14" x14ac:dyDescent="0.2">
      <c r="L315" s="33"/>
      <c r="M315" s="33"/>
      <c r="N315" s="29"/>
    </row>
    <row r="316" spans="12:14" x14ac:dyDescent="0.2">
      <c r="L316" s="33"/>
      <c r="M316" s="33"/>
      <c r="N316" s="29"/>
    </row>
    <row r="317" spans="12:14" x14ac:dyDescent="0.2">
      <c r="L317" s="33"/>
      <c r="M317" s="33"/>
      <c r="N317" s="29"/>
    </row>
    <row r="318" spans="12:14" x14ac:dyDescent="0.2">
      <c r="L318" s="33"/>
      <c r="M318" s="33"/>
      <c r="N318" s="29"/>
    </row>
    <row r="319" spans="12:14" x14ac:dyDescent="0.2">
      <c r="L319" s="33"/>
      <c r="M319" s="33"/>
      <c r="N319" s="29"/>
    </row>
    <row r="320" spans="12:14" x14ac:dyDescent="0.2">
      <c r="L320" s="33"/>
      <c r="M320" s="33"/>
      <c r="N320" s="29"/>
    </row>
    <row r="321" spans="12:14" x14ac:dyDescent="0.2">
      <c r="L321" s="33"/>
      <c r="M321" s="33"/>
      <c r="N321" s="29"/>
    </row>
    <row r="322" spans="12:14" x14ac:dyDescent="0.2">
      <c r="L322" s="33"/>
      <c r="M322" s="33"/>
      <c r="N322" s="29"/>
    </row>
    <row r="323" spans="12:14" x14ac:dyDescent="0.2">
      <c r="L323" s="33"/>
      <c r="M323" s="33"/>
      <c r="N323" s="29"/>
    </row>
    <row r="324" spans="12:14" x14ac:dyDescent="0.2">
      <c r="L324" s="33"/>
      <c r="M324" s="33"/>
      <c r="N324" s="29"/>
    </row>
    <row r="325" spans="12:14" x14ac:dyDescent="0.2">
      <c r="L325" s="33"/>
      <c r="M325" s="33"/>
      <c r="N325" s="29"/>
    </row>
    <row r="326" spans="12:14" x14ac:dyDescent="0.2">
      <c r="L326" s="33"/>
      <c r="M326" s="33"/>
      <c r="N326" s="29"/>
    </row>
    <row r="327" spans="12:14" x14ac:dyDescent="0.2">
      <c r="L327" s="33"/>
      <c r="M327" s="33"/>
      <c r="N327" s="29"/>
    </row>
    <row r="328" spans="12:14" x14ac:dyDescent="0.2">
      <c r="L328" s="33"/>
      <c r="M328" s="33"/>
      <c r="N328" s="29"/>
    </row>
    <row r="329" spans="12:14" x14ac:dyDescent="0.2">
      <c r="L329" s="33"/>
      <c r="M329" s="33"/>
      <c r="N329" s="29"/>
    </row>
    <row r="330" spans="12:14" x14ac:dyDescent="0.2">
      <c r="L330" s="33"/>
      <c r="M330" s="33"/>
      <c r="N330" s="29"/>
    </row>
    <row r="331" spans="12:14" x14ac:dyDescent="0.2">
      <c r="L331" s="33"/>
      <c r="M331" s="33"/>
      <c r="N331" s="29"/>
    </row>
    <row r="332" spans="12:14" x14ac:dyDescent="0.2">
      <c r="L332" s="33"/>
      <c r="M332" s="33"/>
      <c r="N332" s="29"/>
    </row>
    <row r="333" spans="12:14" x14ac:dyDescent="0.2">
      <c r="L333" s="33"/>
      <c r="M333" s="33"/>
      <c r="N333" s="29"/>
    </row>
    <row r="334" spans="12:14" x14ac:dyDescent="0.2">
      <c r="L334" s="33"/>
      <c r="M334" s="33"/>
      <c r="N334" s="29"/>
    </row>
    <row r="335" spans="12:14" x14ac:dyDescent="0.2">
      <c r="L335" s="33"/>
      <c r="M335" s="33"/>
      <c r="N335" s="29"/>
    </row>
    <row r="336" spans="12:14" x14ac:dyDescent="0.2">
      <c r="L336" s="33"/>
      <c r="M336" s="33"/>
      <c r="N336" s="29"/>
    </row>
    <row r="337" spans="12:14" x14ac:dyDescent="0.2">
      <c r="L337" s="33"/>
      <c r="M337" s="33"/>
      <c r="N337" s="29"/>
    </row>
    <row r="338" spans="12:14" x14ac:dyDescent="0.2">
      <c r="L338" s="33"/>
      <c r="M338" s="33"/>
      <c r="N338" s="29"/>
    </row>
    <row r="339" spans="12:14" x14ac:dyDescent="0.2">
      <c r="L339" s="33"/>
      <c r="M339" s="33"/>
      <c r="N339" s="29"/>
    </row>
    <row r="340" spans="12:14" x14ac:dyDescent="0.2">
      <c r="L340" s="33"/>
      <c r="M340" s="33"/>
      <c r="N340" s="29"/>
    </row>
    <row r="341" spans="12:14" x14ac:dyDescent="0.2">
      <c r="L341" s="33"/>
      <c r="M341" s="33"/>
      <c r="N341" s="29"/>
    </row>
    <row r="342" spans="12:14" x14ac:dyDescent="0.2">
      <c r="L342" s="33"/>
      <c r="M342" s="33"/>
      <c r="N342" s="29"/>
    </row>
    <row r="343" spans="12:14" x14ac:dyDescent="0.2">
      <c r="L343" s="33"/>
      <c r="M343" s="33"/>
      <c r="N343" s="29"/>
    </row>
    <row r="344" spans="12:14" x14ac:dyDescent="0.2">
      <c r="L344" s="33"/>
      <c r="M344" s="33"/>
      <c r="N344" s="29"/>
    </row>
    <row r="345" spans="12:14" x14ac:dyDescent="0.2">
      <c r="L345" s="33"/>
      <c r="M345" s="33"/>
      <c r="N345" s="29"/>
    </row>
    <row r="346" spans="12:14" x14ac:dyDescent="0.2">
      <c r="L346" s="33"/>
      <c r="M346" s="33"/>
      <c r="N346" s="29"/>
    </row>
    <row r="347" spans="12:14" x14ac:dyDescent="0.2">
      <c r="L347" s="33"/>
      <c r="M347" s="33"/>
      <c r="N347" s="29"/>
    </row>
    <row r="348" spans="12:14" x14ac:dyDescent="0.2">
      <c r="L348" s="33"/>
      <c r="M348" s="33"/>
      <c r="N348" s="29"/>
    </row>
    <row r="349" spans="12:14" x14ac:dyDescent="0.2">
      <c r="L349" s="33"/>
      <c r="M349" s="33"/>
      <c r="N349" s="29"/>
    </row>
    <row r="350" spans="12:14" x14ac:dyDescent="0.2">
      <c r="L350" s="33"/>
      <c r="M350" s="33"/>
      <c r="N350" s="29"/>
    </row>
    <row r="351" spans="12:14" x14ac:dyDescent="0.2">
      <c r="L351" s="33"/>
      <c r="M351" s="33"/>
      <c r="N351" s="29"/>
    </row>
    <row r="352" spans="12:14" x14ac:dyDescent="0.2">
      <c r="L352" s="33"/>
      <c r="M352" s="33"/>
      <c r="N352" s="29"/>
    </row>
    <row r="353" spans="12:14" x14ac:dyDescent="0.2">
      <c r="L353" s="33"/>
      <c r="M353" s="33"/>
      <c r="N353" s="29"/>
    </row>
    <row r="354" spans="12:14" x14ac:dyDescent="0.2">
      <c r="L354" s="33"/>
      <c r="M354" s="33"/>
      <c r="N354" s="29"/>
    </row>
    <row r="355" spans="12:14" x14ac:dyDescent="0.2">
      <c r="L355" s="33"/>
      <c r="M355" s="33"/>
      <c r="N355" s="29"/>
    </row>
    <row r="356" spans="12:14" x14ac:dyDescent="0.2">
      <c r="L356" s="33"/>
      <c r="M356" s="33"/>
      <c r="N356" s="29"/>
    </row>
    <row r="357" spans="12:14" x14ac:dyDescent="0.2">
      <c r="L357" s="33"/>
      <c r="M357" s="33"/>
      <c r="N357" s="29"/>
    </row>
    <row r="358" spans="12:14" x14ac:dyDescent="0.2">
      <c r="L358" s="33"/>
      <c r="M358" s="33"/>
      <c r="N358" s="29"/>
    </row>
    <row r="359" spans="12:14" x14ac:dyDescent="0.2">
      <c r="L359" s="33"/>
      <c r="M359" s="33"/>
      <c r="N359" s="29"/>
    </row>
    <row r="360" spans="12:14" x14ac:dyDescent="0.2">
      <c r="L360" s="33"/>
      <c r="M360" s="33"/>
      <c r="N360" s="29"/>
    </row>
    <row r="361" spans="12:14" x14ac:dyDescent="0.2">
      <c r="L361" s="33"/>
      <c r="M361" s="33"/>
      <c r="N361" s="29"/>
    </row>
    <row r="362" spans="12:14" x14ac:dyDescent="0.2">
      <c r="L362" s="33"/>
      <c r="M362" s="33"/>
      <c r="N362" s="29"/>
    </row>
    <row r="363" spans="12:14" x14ac:dyDescent="0.2">
      <c r="L363" s="33"/>
      <c r="M363" s="33"/>
      <c r="N363" s="29"/>
    </row>
    <row r="364" spans="12:14" x14ac:dyDescent="0.2">
      <c r="L364" s="33"/>
      <c r="M364" s="33"/>
      <c r="N364" s="29"/>
    </row>
    <row r="365" spans="12:14" x14ac:dyDescent="0.2">
      <c r="L365" s="33"/>
      <c r="M365" s="33"/>
      <c r="N365" s="29"/>
    </row>
    <row r="366" spans="12:14" x14ac:dyDescent="0.2">
      <c r="L366" s="33"/>
      <c r="M366" s="33"/>
      <c r="N366" s="29"/>
    </row>
    <row r="367" spans="12:14" x14ac:dyDescent="0.2">
      <c r="L367" s="33"/>
      <c r="M367" s="33"/>
      <c r="N367" s="29"/>
    </row>
    <row r="368" spans="12:14" x14ac:dyDescent="0.2">
      <c r="L368" s="33"/>
      <c r="M368" s="33"/>
      <c r="N368" s="29"/>
    </row>
    <row r="369" spans="12:14" x14ac:dyDescent="0.2">
      <c r="L369" s="33"/>
      <c r="M369" s="33"/>
      <c r="N369" s="29"/>
    </row>
    <row r="370" spans="12:14" x14ac:dyDescent="0.2">
      <c r="L370" s="33"/>
      <c r="M370" s="33"/>
      <c r="N370" s="29"/>
    </row>
    <row r="371" spans="12:14" x14ac:dyDescent="0.2">
      <c r="L371" s="33"/>
      <c r="M371" s="33"/>
      <c r="N371" s="29"/>
    </row>
    <row r="372" spans="12:14" x14ac:dyDescent="0.2">
      <c r="L372" s="33"/>
      <c r="M372" s="33"/>
      <c r="N372" s="29"/>
    </row>
    <row r="373" spans="12:14" x14ac:dyDescent="0.2">
      <c r="L373" s="33"/>
      <c r="M373" s="33"/>
      <c r="N373" s="29"/>
    </row>
    <row r="374" spans="12:14" x14ac:dyDescent="0.2">
      <c r="L374" s="33"/>
      <c r="M374" s="33"/>
      <c r="N374" s="29"/>
    </row>
    <row r="375" spans="12:14" x14ac:dyDescent="0.2">
      <c r="L375" s="33"/>
      <c r="M375" s="33"/>
      <c r="N375" s="29"/>
    </row>
    <row r="376" spans="12:14" x14ac:dyDescent="0.2">
      <c r="L376" s="33"/>
      <c r="M376" s="33"/>
      <c r="N376" s="29"/>
    </row>
    <row r="377" spans="12:14" x14ac:dyDescent="0.2">
      <c r="L377" s="33"/>
      <c r="M377" s="33"/>
      <c r="N377" s="29"/>
    </row>
    <row r="378" spans="12:14" x14ac:dyDescent="0.2">
      <c r="L378" s="33"/>
      <c r="M378" s="33"/>
      <c r="N378" s="29"/>
    </row>
    <row r="379" spans="12:14" x14ac:dyDescent="0.2">
      <c r="L379" s="33"/>
      <c r="M379" s="33"/>
      <c r="N379" s="29"/>
    </row>
    <row r="380" spans="12:14" x14ac:dyDescent="0.2">
      <c r="L380" s="33"/>
      <c r="M380" s="33"/>
      <c r="N380" s="29"/>
    </row>
    <row r="381" spans="12:14" x14ac:dyDescent="0.2">
      <c r="L381" s="33"/>
      <c r="M381" s="33"/>
      <c r="N381" s="29"/>
    </row>
    <row r="382" spans="12:14" x14ac:dyDescent="0.2">
      <c r="L382" s="33"/>
      <c r="M382" s="33"/>
      <c r="N382" s="29"/>
    </row>
    <row r="383" spans="12:14" x14ac:dyDescent="0.2">
      <c r="L383" s="33"/>
      <c r="M383" s="33"/>
      <c r="N383" s="29"/>
    </row>
    <row r="384" spans="12:14" x14ac:dyDescent="0.2">
      <c r="L384" s="33"/>
      <c r="M384" s="33"/>
      <c r="N384" s="29"/>
    </row>
    <row r="385" spans="12:14" x14ac:dyDescent="0.2">
      <c r="L385" s="33"/>
      <c r="M385" s="33"/>
      <c r="N385" s="29"/>
    </row>
    <row r="386" spans="12:14" x14ac:dyDescent="0.2">
      <c r="L386" s="33"/>
      <c r="M386" s="33"/>
      <c r="N386" s="29"/>
    </row>
    <row r="387" spans="12:14" x14ac:dyDescent="0.2">
      <c r="L387" s="33"/>
      <c r="M387" s="33"/>
      <c r="N387" s="29"/>
    </row>
    <row r="388" spans="12:14" x14ac:dyDescent="0.2">
      <c r="L388" s="33"/>
      <c r="M388" s="33"/>
      <c r="N388" s="29"/>
    </row>
    <row r="389" spans="12:14" x14ac:dyDescent="0.2">
      <c r="L389" s="33"/>
      <c r="M389" s="33"/>
      <c r="N389" s="29"/>
    </row>
    <row r="390" spans="12:14" x14ac:dyDescent="0.2">
      <c r="L390" s="33"/>
      <c r="M390" s="33"/>
      <c r="N390" s="29"/>
    </row>
    <row r="391" spans="12:14" x14ac:dyDescent="0.2">
      <c r="L391" s="33"/>
      <c r="M391" s="33"/>
      <c r="N391" s="29"/>
    </row>
    <row r="392" spans="12:14" x14ac:dyDescent="0.2">
      <c r="L392" s="33"/>
      <c r="M392" s="33"/>
      <c r="N392" s="29"/>
    </row>
    <row r="393" spans="12:14" x14ac:dyDescent="0.2">
      <c r="L393" s="33"/>
      <c r="M393" s="33"/>
      <c r="N393" s="29"/>
    </row>
    <row r="394" spans="12:14" x14ac:dyDescent="0.2">
      <c r="L394" s="33"/>
      <c r="M394" s="33"/>
      <c r="N394" s="29"/>
    </row>
    <row r="395" spans="12:14" x14ac:dyDescent="0.2">
      <c r="L395" s="33"/>
      <c r="M395" s="33"/>
      <c r="N395" s="29"/>
    </row>
    <row r="396" spans="12:14" x14ac:dyDescent="0.2">
      <c r="L396" s="33"/>
      <c r="M396" s="33"/>
      <c r="N396" s="29"/>
    </row>
    <row r="397" spans="12:14" x14ac:dyDescent="0.2">
      <c r="L397" s="33"/>
      <c r="M397" s="33"/>
      <c r="N397" s="29"/>
    </row>
    <row r="398" spans="12:14" x14ac:dyDescent="0.2">
      <c r="L398" s="33"/>
      <c r="M398" s="33"/>
      <c r="N398" s="29"/>
    </row>
    <row r="399" spans="12:14" x14ac:dyDescent="0.2">
      <c r="L399" s="33"/>
      <c r="M399" s="33"/>
      <c r="N399" s="29"/>
    </row>
    <row r="400" spans="12:14" x14ac:dyDescent="0.2">
      <c r="L400" s="33"/>
      <c r="M400" s="33"/>
      <c r="N400" s="29"/>
    </row>
    <row r="401" spans="12:14" x14ac:dyDescent="0.2">
      <c r="L401" s="33"/>
      <c r="M401" s="33"/>
      <c r="N401" s="29"/>
    </row>
    <row r="402" spans="12:14" x14ac:dyDescent="0.2">
      <c r="L402" s="33"/>
      <c r="M402" s="33"/>
      <c r="N402" s="29"/>
    </row>
    <row r="403" spans="12:14" x14ac:dyDescent="0.2">
      <c r="L403" s="33"/>
      <c r="M403" s="33"/>
      <c r="N403" s="29"/>
    </row>
    <row r="404" spans="12:14" x14ac:dyDescent="0.2">
      <c r="L404" s="33"/>
      <c r="M404" s="33"/>
      <c r="N404" s="29"/>
    </row>
    <row r="405" spans="12:14" x14ac:dyDescent="0.2">
      <c r="L405" s="33"/>
      <c r="M405" s="33"/>
      <c r="N405" s="29"/>
    </row>
    <row r="406" spans="12:14" x14ac:dyDescent="0.2">
      <c r="L406" s="33"/>
      <c r="M406" s="33"/>
      <c r="N406" s="29"/>
    </row>
    <row r="407" spans="12:14" x14ac:dyDescent="0.2">
      <c r="L407" s="33"/>
      <c r="M407" s="33"/>
      <c r="N407" s="29"/>
    </row>
    <row r="408" spans="12:14" x14ac:dyDescent="0.2">
      <c r="L408" s="33"/>
      <c r="M408" s="33"/>
      <c r="N408" s="29"/>
    </row>
    <row r="409" spans="12:14" x14ac:dyDescent="0.2">
      <c r="L409" s="33"/>
      <c r="M409" s="33"/>
      <c r="N409" s="29"/>
    </row>
    <row r="410" spans="12:14" x14ac:dyDescent="0.2">
      <c r="L410" s="33"/>
      <c r="M410" s="33"/>
      <c r="N410" s="29"/>
    </row>
    <row r="411" spans="12:14" x14ac:dyDescent="0.2">
      <c r="L411" s="33"/>
      <c r="M411" s="33"/>
      <c r="N411" s="29"/>
    </row>
    <row r="412" spans="12:14" x14ac:dyDescent="0.2">
      <c r="L412" s="33"/>
      <c r="M412" s="33"/>
      <c r="N412" s="29"/>
    </row>
    <row r="413" spans="12:14" x14ac:dyDescent="0.2">
      <c r="L413" s="33"/>
      <c r="M413" s="33"/>
      <c r="N413" s="29"/>
    </row>
    <row r="414" spans="12:14" x14ac:dyDescent="0.2">
      <c r="L414" s="33"/>
      <c r="M414" s="33"/>
      <c r="N414" s="29"/>
    </row>
    <row r="415" spans="12:14" x14ac:dyDescent="0.2">
      <c r="L415" s="33"/>
      <c r="M415" s="33"/>
      <c r="N415" s="29"/>
    </row>
    <row r="416" spans="12:14" x14ac:dyDescent="0.2">
      <c r="L416" s="33"/>
      <c r="M416" s="33"/>
      <c r="N416" s="29"/>
    </row>
    <row r="417" spans="12:14" x14ac:dyDescent="0.2">
      <c r="L417" s="33"/>
      <c r="M417" s="33"/>
      <c r="N417" s="29"/>
    </row>
    <row r="418" spans="12:14" x14ac:dyDescent="0.2">
      <c r="L418" s="33"/>
      <c r="M418" s="33"/>
      <c r="N418" s="29"/>
    </row>
    <row r="419" spans="12:14" x14ac:dyDescent="0.2">
      <c r="L419" s="33"/>
      <c r="M419" s="33"/>
      <c r="N419" s="29"/>
    </row>
    <row r="420" spans="12:14" x14ac:dyDescent="0.2">
      <c r="L420" s="33"/>
      <c r="M420" s="33"/>
      <c r="N420" s="29"/>
    </row>
    <row r="421" spans="12:14" x14ac:dyDescent="0.2">
      <c r="L421" s="33"/>
      <c r="M421" s="33"/>
      <c r="N421" s="29"/>
    </row>
    <row r="422" spans="12:14" x14ac:dyDescent="0.2">
      <c r="L422" s="33"/>
      <c r="M422" s="33"/>
      <c r="N422" s="29"/>
    </row>
    <row r="423" spans="12:14" x14ac:dyDescent="0.2">
      <c r="L423" s="33"/>
      <c r="M423" s="33"/>
      <c r="N423" s="29"/>
    </row>
    <row r="424" spans="12:14" x14ac:dyDescent="0.2">
      <c r="L424" s="33"/>
      <c r="M424" s="33"/>
      <c r="N424" s="29"/>
    </row>
    <row r="425" spans="12:14" x14ac:dyDescent="0.2">
      <c r="L425" s="33"/>
      <c r="M425" s="33"/>
      <c r="N425" s="29"/>
    </row>
    <row r="426" spans="12:14" x14ac:dyDescent="0.2">
      <c r="L426" s="33"/>
      <c r="M426" s="33"/>
      <c r="N426" s="29"/>
    </row>
    <row r="427" spans="12:14" x14ac:dyDescent="0.2">
      <c r="L427" s="33"/>
      <c r="M427" s="33"/>
      <c r="N427" s="29"/>
    </row>
    <row r="428" spans="12:14" x14ac:dyDescent="0.2">
      <c r="L428" s="33"/>
      <c r="M428" s="33"/>
      <c r="N428" s="29"/>
    </row>
    <row r="429" spans="12:14" x14ac:dyDescent="0.2">
      <c r="L429" s="33"/>
      <c r="M429" s="33"/>
      <c r="N429" s="29"/>
    </row>
    <row r="430" spans="12:14" x14ac:dyDescent="0.2">
      <c r="L430" s="33"/>
      <c r="M430" s="33"/>
      <c r="N430" s="29"/>
    </row>
    <row r="431" spans="12:14" x14ac:dyDescent="0.2">
      <c r="L431" s="33"/>
      <c r="M431" s="33"/>
      <c r="N431" s="29"/>
    </row>
    <row r="432" spans="12:14" x14ac:dyDescent="0.2">
      <c r="L432" s="33"/>
      <c r="M432" s="33"/>
      <c r="N432" s="29"/>
    </row>
    <row r="433" spans="12:14" x14ac:dyDescent="0.2">
      <c r="L433" s="33"/>
      <c r="M433" s="33"/>
      <c r="N433" s="29"/>
    </row>
    <row r="434" spans="12:14" x14ac:dyDescent="0.2">
      <c r="L434" s="33"/>
      <c r="M434" s="33"/>
      <c r="N434" s="29"/>
    </row>
    <row r="435" spans="12:14" x14ac:dyDescent="0.2">
      <c r="L435" s="33"/>
      <c r="M435" s="33"/>
      <c r="N435" s="29"/>
    </row>
    <row r="436" spans="12:14" x14ac:dyDescent="0.2">
      <c r="L436" s="33"/>
      <c r="M436" s="33"/>
      <c r="N436" s="29"/>
    </row>
    <row r="437" spans="12:14" x14ac:dyDescent="0.2">
      <c r="L437" s="33"/>
      <c r="M437" s="33"/>
      <c r="N437" s="29"/>
    </row>
    <row r="438" spans="12:14" x14ac:dyDescent="0.2">
      <c r="L438" s="33"/>
      <c r="M438" s="33"/>
      <c r="N438" s="29"/>
    </row>
    <row r="439" spans="12:14" x14ac:dyDescent="0.2">
      <c r="L439" s="33"/>
      <c r="M439" s="33"/>
      <c r="N439" s="29"/>
    </row>
    <row r="440" spans="12:14" x14ac:dyDescent="0.2">
      <c r="L440" s="33"/>
      <c r="M440" s="33"/>
      <c r="N440" s="29"/>
    </row>
    <row r="441" spans="12:14" x14ac:dyDescent="0.2">
      <c r="L441" s="33"/>
      <c r="M441" s="33"/>
      <c r="N441" s="29"/>
    </row>
    <row r="442" spans="12:14" x14ac:dyDescent="0.2">
      <c r="L442" s="33"/>
      <c r="M442" s="33"/>
      <c r="N442" s="29"/>
    </row>
    <row r="443" spans="12:14" x14ac:dyDescent="0.2">
      <c r="L443" s="33"/>
      <c r="M443" s="33"/>
      <c r="N443" s="29"/>
    </row>
    <row r="444" spans="12:14" x14ac:dyDescent="0.2">
      <c r="L444" s="33"/>
      <c r="M444" s="33"/>
      <c r="N444" s="29"/>
    </row>
    <row r="445" spans="12:14" x14ac:dyDescent="0.2">
      <c r="L445" s="33"/>
      <c r="M445" s="33"/>
      <c r="N445" s="29"/>
    </row>
    <row r="446" spans="12:14" x14ac:dyDescent="0.2">
      <c r="L446" s="33"/>
      <c r="M446" s="33"/>
      <c r="N446" s="29"/>
    </row>
    <row r="447" spans="12:14" x14ac:dyDescent="0.2">
      <c r="L447" s="33"/>
      <c r="M447" s="33"/>
      <c r="N447" s="29"/>
    </row>
    <row r="448" spans="12:14" x14ac:dyDescent="0.2">
      <c r="L448" s="33"/>
      <c r="M448" s="33"/>
      <c r="N448" s="29"/>
    </row>
    <row r="449" spans="12:14" x14ac:dyDescent="0.2">
      <c r="L449" s="33"/>
      <c r="M449" s="33"/>
      <c r="N449" s="29"/>
    </row>
    <row r="450" spans="12:14" x14ac:dyDescent="0.2">
      <c r="L450" s="33"/>
      <c r="M450" s="33"/>
      <c r="N450" s="29"/>
    </row>
    <row r="451" spans="12:14" x14ac:dyDescent="0.2">
      <c r="L451" s="33"/>
      <c r="M451" s="33"/>
      <c r="N451" s="29"/>
    </row>
    <row r="452" spans="12:14" x14ac:dyDescent="0.2">
      <c r="L452" s="33"/>
      <c r="M452" s="33"/>
      <c r="N452" s="29"/>
    </row>
    <row r="453" spans="12:14" x14ac:dyDescent="0.2">
      <c r="L453" s="33"/>
      <c r="M453" s="33"/>
      <c r="N453" s="29"/>
    </row>
    <row r="454" spans="12:14" x14ac:dyDescent="0.2">
      <c r="L454" s="33"/>
      <c r="M454" s="33"/>
      <c r="N454" s="29"/>
    </row>
    <row r="455" spans="12:14" x14ac:dyDescent="0.2">
      <c r="L455" s="33"/>
      <c r="M455" s="33"/>
      <c r="N455" s="29"/>
    </row>
    <row r="456" spans="12:14" x14ac:dyDescent="0.2">
      <c r="L456" s="33"/>
      <c r="M456" s="33"/>
      <c r="N456" s="29"/>
    </row>
    <row r="457" spans="12:14" x14ac:dyDescent="0.2">
      <c r="L457" s="33"/>
      <c r="M457" s="33"/>
      <c r="N457" s="29"/>
    </row>
    <row r="458" spans="12:14" x14ac:dyDescent="0.2">
      <c r="L458" s="33"/>
      <c r="M458" s="33"/>
      <c r="N458" s="29"/>
    </row>
    <row r="459" spans="12:14" x14ac:dyDescent="0.2">
      <c r="L459" s="33"/>
      <c r="M459" s="33"/>
      <c r="N459" s="29"/>
    </row>
    <row r="460" spans="12:14" x14ac:dyDescent="0.2">
      <c r="L460" s="33"/>
      <c r="M460" s="33"/>
      <c r="N460" s="29"/>
    </row>
    <row r="461" spans="12:14" x14ac:dyDescent="0.2">
      <c r="L461" s="33"/>
      <c r="M461" s="33"/>
      <c r="N461" s="29"/>
    </row>
    <row r="462" spans="12:14" x14ac:dyDescent="0.2">
      <c r="L462" s="33"/>
      <c r="M462" s="33"/>
      <c r="N462" s="29"/>
    </row>
    <row r="463" spans="12:14" x14ac:dyDescent="0.2">
      <c r="L463" s="33"/>
      <c r="M463" s="33"/>
      <c r="N463" s="29"/>
    </row>
    <row r="464" spans="12:14" x14ac:dyDescent="0.2">
      <c r="L464" s="33"/>
      <c r="M464" s="33"/>
      <c r="N464" s="29"/>
    </row>
    <row r="465" spans="12:14" x14ac:dyDescent="0.2">
      <c r="L465" s="33"/>
      <c r="M465" s="33"/>
      <c r="N465" s="29"/>
    </row>
    <row r="466" spans="12:14" x14ac:dyDescent="0.2">
      <c r="L466" s="33"/>
      <c r="M466" s="33"/>
      <c r="N466" s="29"/>
    </row>
    <row r="467" spans="12:14" x14ac:dyDescent="0.2">
      <c r="L467" s="33"/>
      <c r="M467" s="33"/>
      <c r="N467" s="29"/>
    </row>
    <row r="468" spans="12:14" x14ac:dyDescent="0.2">
      <c r="L468" s="33"/>
      <c r="M468" s="33"/>
      <c r="N468" s="29"/>
    </row>
    <row r="469" spans="12:14" x14ac:dyDescent="0.2">
      <c r="L469" s="33"/>
      <c r="M469" s="33"/>
      <c r="N469" s="29"/>
    </row>
    <row r="470" spans="12:14" x14ac:dyDescent="0.2">
      <c r="L470" s="33"/>
      <c r="M470" s="33"/>
      <c r="N470" s="29"/>
    </row>
    <row r="471" spans="12:14" x14ac:dyDescent="0.2">
      <c r="L471" s="33"/>
      <c r="M471" s="33"/>
      <c r="N471" s="29"/>
    </row>
    <row r="472" spans="12:14" x14ac:dyDescent="0.2">
      <c r="L472" s="33"/>
      <c r="M472" s="33"/>
      <c r="N472" s="29"/>
    </row>
    <row r="473" spans="12:14" x14ac:dyDescent="0.2">
      <c r="L473" s="33"/>
      <c r="M473" s="33"/>
      <c r="N473" s="29"/>
    </row>
    <row r="474" spans="12:14" x14ac:dyDescent="0.2">
      <c r="L474" s="33"/>
      <c r="M474" s="33"/>
      <c r="N474" s="29"/>
    </row>
    <row r="475" spans="12:14" x14ac:dyDescent="0.2">
      <c r="L475" s="33"/>
      <c r="M475" s="33"/>
      <c r="N475" s="29"/>
    </row>
    <row r="476" spans="12:14" x14ac:dyDescent="0.2">
      <c r="L476" s="33"/>
      <c r="M476" s="33"/>
      <c r="N476" s="29"/>
    </row>
    <row r="477" spans="12:14" x14ac:dyDescent="0.2">
      <c r="L477" s="33"/>
      <c r="M477" s="33"/>
      <c r="N477" s="29"/>
    </row>
    <row r="478" spans="12:14" x14ac:dyDescent="0.2">
      <c r="L478" s="33"/>
      <c r="M478" s="33"/>
      <c r="N478" s="29"/>
    </row>
    <row r="479" spans="12:14" x14ac:dyDescent="0.2">
      <c r="L479" s="33"/>
      <c r="M479" s="33"/>
      <c r="N479" s="29"/>
    </row>
    <row r="480" spans="12:14" x14ac:dyDescent="0.2">
      <c r="L480" s="33"/>
      <c r="M480" s="33"/>
      <c r="N480" s="29"/>
    </row>
    <row r="481" spans="12:14" x14ac:dyDescent="0.2">
      <c r="L481" s="33"/>
      <c r="M481" s="33"/>
      <c r="N481" s="29"/>
    </row>
    <row r="482" spans="12:14" x14ac:dyDescent="0.2">
      <c r="L482" s="33"/>
      <c r="M482" s="33"/>
      <c r="N482" s="29"/>
    </row>
    <row r="483" spans="12:14" x14ac:dyDescent="0.2">
      <c r="L483" s="33"/>
      <c r="M483" s="33"/>
      <c r="N483" s="29"/>
    </row>
    <row r="484" spans="12:14" x14ac:dyDescent="0.2">
      <c r="L484" s="33"/>
      <c r="M484" s="33"/>
      <c r="N484" s="29"/>
    </row>
    <row r="485" spans="12:14" x14ac:dyDescent="0.2">
      <c r="L485" s="33"/>
      <c r="M485" s="33"/>
      <c r="N485" s="29"/>
    </row>
    <row r="486" spans="12:14" x14ac:dyDescent="0.2">
      <c r="L486" s="33"/>
      <c r="M486" s="33"/>
      <c r="N486" s="29"/>
    </row>
    <row r="487" spans="12:14" x14ac:dyDescent="0.2">
      <c r="L487" s="33"/>
      <c r="M487" s="33"/>
      <c r="N487" s="29"/>
    </row>
    <row r="488" spans="12:14" x14ac:dyDescent="0.2">
      <c r="L488" s="33"/>
      <c r="M488" s="33"/>
      <c r="N488" s="29"/>
    </row>
    <row r="489" spans="12:14" x14ac:dyDescent="0.2">
      <c r="L489" s="33"/>
      <c r="M489" s="33"/>
      <c r="N489" s="29"/>
    </row>
    <row r="490" spans="12:14" x14ac:dyDescent="0.2">
      <c r="L490" s="33"/>
      <c r="M490" s="33"/>
      <c r="N490" s="29"/>
    </row>
    <row r="491" spans="12:14" x14ac:dyDescent="0.2">
      <c r="L491" s="33"/>
      <c r="M491" s="33"/>
      <c r="N491" s="29"/>
    </row>
    <row r="492" spans="12:14" x14ac:dyDescent="0.2">
      <c r="L492" s="33"/>
      <c r="M492" s="33"/>
      <c r="N492" s="29"/>
    </row>
    <row r="493" spans="12:14" x14ac:dyDescent="0.2">
      <c r="L493" s="33"/>
      <c r="M493" s="33"/>
      <c r="N493" s="29"/>
    </row>
    <row r="494" spans="12:14" x14ac:dyDescent="0.2">
      <c r="L494" s="33"/>
      <c r="M494" s="33"/>
      <c r="N494" s="29"/>
    </row>
    <row r="495" spans="12:14" x14ac:dyDescent="0.2">
      <c r="L495" s="33"/>
      <c r="M495" s="33"/>
      <c r="N495" s="29"/>
    </row>
    <row r="496" spans="12:14" x14ac:dyDescent="0.2">
      <c r="L496" s="33"/>
      <c r="M496" s="33"/>
      <c r="N496" s="29"/>
    </row>
    <row r="497" spans="12:14" x14ac:dyDescent="0.2">
      <c r="L497" s="33"/>
      <c r="M497" s="33"/>
      <c r="N497" s="29"/>
    </row>
    <row r="498" spans="12:14" x14ac:dyDescent="0.2">
      <c r="L498" s="33"/>
      <c r="M498" s="33"/>
      <c r="N498" s="29"/>
    </row>
    <row r="499" spans="12:14" x14ac:dyDescent="0.2">
      <c r="L499" s="33"/>
      <c r="M499" s="33"/>
      <c r="N499" s="29"/>
    </row>
    <row r="500" spans="12:14" x14ac:dyDescent="0.2">
      <c r="L500" s="33"/>
      <c r="M500" s="33"/>
      <c r="N500" s="29"/>
    </row>
    <row r="501" spans="12:14" x14ac:dyDescent="0.2">
      <c r="L501" s="33"/>
      <c r="M501" s="33"/>
      <c r="N501" s="29"/>
    </row>
    <row r="502" spans="12:14" x14ac:dyDescent="0.2">
      <c r="L502" s="33"/>
      <c r="M502" s="33"/>
      <c r="N502" s="29"/>
    </row>
    <row r="503" spans="12:14" x14ac:dyDescent="0.2">
      <c r="L503" s="33"/>
      <c r="M503" s="33"/>
      <c r="N503" s="29"/>
    </row>
    <row r="504" spans="12:14" x14ac:dyDescent="0.2">
      <c r="L504" s="33"/>
      <c r="M504" s="33"/>
      <c r="N504" s="29"/>
    </row>
    <row r="505" spans="12:14" x14ac:dyDescent="0.2">
      <c r="L505" s="33"/>
      <c r="M505" s="33"/>
      <c r="N505" s="29"/>
    </row>
    <row r="506" spans="12:14" x14ac:dyDescent="0.2">
      <c r="L506" s="33"/>
      <c r="M506" s="33"/>
      <c r="N506" s="29"/>
    </row>
    <row r="507" spans="12:14" x14ac:dyDescent="0.2">
      <c r="L507" s="33"/>
      <c r="M507" s="33"/>
      <c r="N507" s="29"/>
    </row>
    <row r="508" spans="12:14" x14ac:dyDescent="0.2">
      <c r="L508" s="33"/>
      <c r="M508" s="33"/>
      <c r="N508" s="29"/>
    </row>
    <row r="509" spans="12:14" x14ac:dyDescent="0.2">
      <c r="L509" s="33"/>
      <c r="M509" s="33"/>
      <c r="N509" s="29"/>
    </row>
    <row r="510" spans="12:14" x14ac:dyDescent="0.2">
      <c r="L510" s="33"/>
      <c r="M510" s="33"/>
      <c r="N510" s="29"/>
    </row>
    <row r="511" spans="12:14" x14ac:dyDescent="0.2">
      <c r="L511" s="33"/>
      <c r="M511" s="33"/>
      <c r="N511" s="29"/>
    </row>
    <row r="512" spans="12:14" x14ac:dyDescent="0.2">
      <c r="L512" s="33"/>
      <c r="M512" s="33"/>
      <c r="N512" s="29"/>
    </row>
    <row r="513" spans="12:14" x14ac:dyDescent="0.2">
      <c r="L513" s="33"/>
      <c r="M513" s="33"/>
      <c r="N513" s="29"/>
    </row>
    <row r="514" spans="12:14" x14ac:dyDescent="0.2">
      <c r="L514" s="33"/>
      <c r="M514" s="33"/>
      <c r="N514" s="29"/>
    </row>
    <row r="515" spans="12:14" x14ac:dyDescent="0.2">
      <c r="L515" s="33"/>
      <c r="M515" s="33"/>
      <c r="N515" s="29"/>
    </row>
    <row r="516" spans="12:14" x14ac:dyDescent="0.2">
      <c r="L516" s="33"/>
      <c r="M516" s="33"/>
      <c r="N516" s="29"/>
    </row>
    <row r="517" spans="12:14" x14ac:dyDescent="0.2">
      <c r="L517" s="33"/>
      <c r="M517" s="33"/>
      <c r="N517" s="29"/>
    </row>
    <row r="518" spans="12:14" x14ac:dyDescent="0.2">
      <c r="L518" s="33"/>
      <c r="M518" s="33"/>
      <c r="N518" s="29"/>
    </row>
  </sheetData>
  <sheetProtection selectLockedCells="1" selectUnlockedCells="1"/>
  <mergeCells count="10">
    <mergeCell ref="H17:K17"/>
    <mergeCell ref="A3:L3"/>
    <mergeCell ref="A1:L1"/>
    <mergeCell ref="D10:J10"/>
    <mergeCell ref="G4:K4"/>
    <mergeCell ref="B7:F7"/>
    <mergeCell ref="B8:F8"/>
    <mergeCell ref="H7:K7"/>
    <mergeCell ref="H8:K8"/>
    <mergeCell ref="D9:J9"/>
  </mergeCells>
  <phoneticPr fontId="0" type="noConversion"/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view="pageBreakPreview" zoomScaleNormal="100" zoomScaleSheetLayoutView="100" workbookViewId="0">
      <selection activeCell="D7" sqref="D7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3" customWidth="1"/>
    <col min="11" max="11" width="10.85546875" customWidth="1"/>
    <col min="12" max="12" width="11.28515625" bestFit="1" customWidth="1"/>
  </cols>
  <sheetData>
    <row r="1" spans="1:11" ht="20.100000000000001" customHeight="1" x14ac:dyDescent="0.2">
      <c r="A1" s="3" t="s">
        <v>7</v>
      </c>
      <c r="B1" s="8" t="s">
        <v>53</v>
      </c>
      <c r="C1" s="8"/>
      <c r="D1" s="8"/>
      <c r="E1" s="8"/>
      <c r="G1" s="199"/>
      <c r="H1" s="8"/>
      <c r="I1" s="8"/>
    </row>
    <row r="2" spans="1:11" ht="20.100000000000001" customHeight="1" thickBot="1" x14ac:dyDescent="0.25">
      <c r="B2" s="7"/>
      <c r="C2" s="11"/>
      <c r="D2" s="11"/>
      <c r="E2" s="11"/>
      <c r="F2" s="11"/>
      <c r="G2" s="11"/>
      <c r="H2" s="11"/>
      <c r="I2" s="6"/>
    </row>
    <row r="3" spans="1:11" ht="15" customHeight="1" x14ac:dyDescent="0.2">
      <c r="A3" s="281" t="s">
        <v>10</v>
      </c>
      <c r="B3" s="283" t="s">
        <v>12</v>
      </c>
      <c r="C3" s="287" t="s">
        <v>21</v>
      </c>
      <c r="D3" s="287"/>
      <c r="E3" s="288"/>
      <c r="F3" s="281" t="s">
        <v>22</v>
      </c>
      <c r="G3" s="287"/>
      <c r="H3" s="288"/>
      <c r="I3" s="285" t="s">
        <v>6</v>
      </c>
    </row>
    <row r="4" spans="1:11" ht="24.95" customHeight="1" x14ac:dyDescent="0.2">
      <c r="A4" s="282"/>
      <c r="B4" s="284"/>
      <c r="C4" s="4" t="s">
        <v>5</v>
      </c>
      <c r="D4" s="4" t="s">
        <v>4</v>
      </c>
      <c r="E4" s="9" t="s">
        <v>23</v>
      </c>
      <c r="F4" s="10" t="s">
        <v>5</v>
      </c>
      <c r="G4" s="4" t="s">
        <v>4</v>
      </c>
      <c r="H4" s="9" t="s">
        <v>24</v>
      </c>
      <c r="I4" s="286"/>
    </row>
    <row r="5" spans="1:11" ht="9.9499999999999993" customHeight="1" x14ac:dyDescent="0.2">
      <c r="A5" s="17">
        <v>1</v>
      </c>
      <c r="B5" s="102">
        <v>2</v>
      </c>
      <c r="C5" s="103">
        <v>3</v>
      </c>
      <c r="D5" s="12">
        <v>4</v>
      </c>
      <c r="E5" s="103">
        <v>5</v>
      </c>
      <c r="F5" s="17">
        <v>6</v>
      </c>
      <c r="G5" s="103">
        <v>7</v>
      </c>
      <c r="H5" s="104">
        <v>8</v>
      </c>
      <c r="I5" s="18">
        <v>9</v>
      </c>
    </row>
    <row r="6" spans="1:11" ht="12" customHeight="1" x14ac:dyDescent="0.2">
      <c r="A6" s="184"/>
      <c r="B6" s="185"/>
      <c r="C6" s="19"/>
      <c r="D6" s="19"/>
      <c r="E6" s="201" t="str">
        <f t="shared" ref="E6:E12" si="0">IF(C6*D6=0,"",C6*D6)</f>
        <v/>
      </c>
      <c r="F6" s="21"/>
      <c r="G6" s="20"/>
      <c r="H6" s="201" t="str">
        <f t="shared" ref="H6:H12" si="1">IF(F6*G6=0,"",F6*G6)</f>
        <v/>
      </c>
      <c r="I6" s="202" t="str">
        <f t="shared" ref="I6:I12" si="2">IF(SUM(E6,H6)=0,"",SUM(E6,H6))</f>
        <v/>
      </c>
      <c r="J6" s="41"/>
      <c r="K6" s="15"/>
    </row>
    <row r="7" spans="1:11" ht="12" customHeight="1" x14ac:dyDescent="0.2">
      <c r="A7" s="184"/>
      <c r="B7" s="185"/>
      <c r="C7" s="20"/>
      <c r="D7" s="19"/>
      <c r="E7" s="201" t="str">
        <f t="shared" si="0"/>
        <v/>
      </c>
      <c r="F7" s="21"/>
      <c r="G7" s="20"/>
      <c r="H7" s="201" t="str">
        <f t="shared" si="1"/>
        <v/>
      </c>
      <c r="I7" s="202" t="str">
        <f t="shared" si="2"/>
        <v/>
      </c>
      <c r="J7" s="134"/>
      <c r="K7" s="15"/>
    </row>
    <row r="8" spans="1:11" ht="12" customHeight="1" x14ac:dyDescent="0.2">
      <c r="A8" s="184"/>
      <c r="B8" s="185"/>
      <c r="C8" s="19"/>
      <c r="D8" s="19"/>
      <c r="E8" s="201" t="str">
        <f t="shared" si="0"/>
        <v/>
      </c>
      <c r="F8" s="21"/>
      <c r="G8" s="20"/>
      <c r="H8" s="201" t="str">
        <f t="shared" si="1"/>
        <v/>
      </c>
      <c r="I8" s="202" t="str">
        <f t="shared" si="2"/>
        <v/>
      </c>
      <c r="J8" s="135"/>
      <c r="K8" s="15"/>
    </row>
    <row r="9" spans="1:11" ht="12" customHeight="1" x14ac:dyDescent="0.2">
      <c r="A9" s="184"/>
      <c r="B9" s="185"/>
      <c r="C9" s="19"/>
      <c r="D9" s="19"/>
      <c r="E9" s="201" t="str">
        <f t="shared" si="0"/>
        <v/>
      </c>
      <c r="F9" s="21"/>
      <c r="G9" s="20"/>
      <c r="H9" s="201" t="str">
        <f t="shared" si="1"/>
        <v/>
      </c>
      <c r="I9" s="202" t="str">
        <f t="shared" si="2"/>
        <v/>
      </c>
      <c r="J9" s="43"/>
      <c r="K9" s="15"/>
    </row>
    <row r="10" spans="1:11" ht="12" customHeight="1" x14ac:dyDescent="0.2">
      <c r="A10" s="184"/>
      <c r="B10" s="185"/>
      <c r="C10" s="19"/>
      <c r="D10" s="19"/>
      <c r="E10" s="201" t="str">
        <f t="shared" si="0"/>
        <v/>
      </c>
      <c r="F10" s="21"/>
      <c r="G10" s="20"/>
      <c r="H10" s="201" t="str">
        <f t="shared" si="1"/>
        <v/>
      </c>
      <c r="I10" s="202" t="str">
        <f t="shared" si="2"/>
        <v/>
      </c>
      <c r="J10" s="44"/>
      <c r="K10" s="15"/>
    </row>
    <row r="11" spans="1:11" ht="12" customHeight="1" x14ac:dyDescent="0.2">
      <c r="A11" s="184"/>
      <c r="B11" s="185"/>
      <c r="C11" s="19"/>
      <c r="D11" s="19"/>
      <c r="E11" s="201" t="str">
        <f t="shared" si="0"/>
        <v/>
      </c>
      <c r="F11" s="21"/>
      <c r="G11" s="20"/>
      <c r="H11" s="201" t="str">
        <f t="shared" si="1"/>
        <v/>
      </c>
      <c r="I11" s="202" t="str">
        <f t="shared" si="2"/>
        <v/>
      </c>
      <c r="J11" s="42"/>
      <c r="K11" s="15"/>
    </row>
    <row r="12" spans="1:11" ht="12" customHeight="1" thickBot="1" x14ac:dyDescent="0.25">
      <c r="A12" s="186"/>
      <c r="B12" s="187"/>
      <c r="C12" s="106"/>
      <c r="D12" s="106"/>
      <c r="E12" s="201" t="str">
        <f t="shared" si="0"/>
        <v/>
      </c>
      <c r="F12" s="107"/>
      <c r="G12" s="108"/>
      <c r="H12" s="201" t="str">
        <f t="shared" si="1"/>
        <v/>
      </c>
      <c r="I12" s="202" t="str">
        <f t="shared" si="2"/>
        <v/>
      </c>
      <c r="J12" s="40"/>
      <c r="K12" s="39"/>
    </row>
    <row r="13" spans="1:11" ht="12.75" customHeight="1" thickBot="1" x14ac:dyDescent="0.25">
      <c r="A13" s="121"/>
      <c r="B13" s="194" t="s">
        <v>2</v>
      </c>
      <c r="C13" s="200">
        <f>SUM(C6:C12)</f>
        <v>0</v>
      </c>
      <c r="D13" s="195"/>
      <c r="E13" s="200">
        <f>SUM(E6:E12)</f>
        <v>0</v>
      </c>
      <c r="F13" s="200">
        <f>SUM(F6:F12)</f>
        <v>0</v>
      </c>
      <c r="G13" s="196"/>
      <c r="H13" s="200">
        <f>SUM(H6:H12)</f>
        <v>0</v>
      </c>
      <c r="I13" s="203">
        <f>SUM(I6:I12)</f>
        <v>0</v>
      </c>
      <c r="J13" s="40"/>
      <c r="K13" s="15"/>
    </row>
    <row r="14" spans="1:11" ht="6" customHeight="1" x14ac:dyDescent="0.2">
      <c r="A14" s="68"/>
      <c r="B14" s="105"/>
      <c r="C14" s="109"/>
      <c r="D14" s="109"/>
      <c r="E14" s="112"/>
      <c r="F14" s="113"/>
      <c r="G14" s="113"/>
      <c r="H14" s="112"/>
      <c r="I14" s="112"/>
      <c r="J14" s="40"/>
      <c r="K14" s="15"/>
    </row>
    <row r="15" spans="1:11" ht="12" customHeight="1" x14ac:dyDescent="0.2">
      <c r="A15" s="68"/>
      <c r="B15" s="105"/>
      <c r="C15" s="109"/>
      <c r="D15" s="109"/>
      <c r="E15" s="112"/>
      <c r="F15" s="113"/>
      <c r="G15" s="113"/>
      <c r="H15" s="112"/>
      <c r="I15" s="112"/>
      <c r="J15" s="40"/>
      <c r="K15" s="15"/>
    </row>
    <row r="16" spans="1:11" ht="15" customHeight="1" x14ac:dyDescent="0.2">
      <c r="A16" s="110" t="s">
        <v>11</v>
      </c>
      <c r="B16" s="66"/>
      <c r="C16" s="66"/>
      <c r="D16" s="23"/>
      <c r="E16" s="112"/>
      <c r="F16" s="113"/>
      <c r="G16" s="113"/>
      <c r="H16" s="112"/>
      <c r="I16" s="64"/>
      <c r="J16" s="40"/>
      <c r="K16" s="15"/>
    </row>
    <row r="17" spans="1:12" ht="15" customHeight="1" x14ac:dyDescent="0.2">
      <c r="A17" s="110"/>
      <c r="B17" s="142" t="s">
        <v>31</v>
      </c>
      <c r="C17" s="144"/>
      <c r="D17" s="111"/>
      <c r="E17" s="112"/>
      <c r="F17" s="113"/>
      <c r="G17" s="113"/>
      <c r="H17" s="112"/>
      <c r="I17" s="204">
        <f>C17*E13</f>
        <v>0</v>
      </c>
      <c r="J17" s="40"/>
      <c r="K17" s="40"/>
    </row>
    <row r="18" spans="1:12" ht="15" customHeight="1" x14ac:dyDescent="0.2">
      <c r="A18" s="110"/>
      <c r="B18" s="142" t="s">
        <v>32</v>
      </c>
      <c r="C18" s="144"/>
      <c r="D18" s="138"/>
      <c r="E18" s="138"/>
      <c r="F18" s="138"/>
      <c r="G18" s="138"/>
      <c r="H18" s="138"/>
      <c r="I18" s="205">
        <f>C18*H13</f>
        <v>0</v>
      </c>
      <c r="J18" s="40"/>
      <c r="K18" s="15"/>
    </row>
    <row r="19" spans="1:12" ht="12.75" customHeight="1" x14ac:dyDescent="0.2">
      <c r="A19" s="81"/>
      <c r="B19" s="105"/>
      <c r="C19" s="139"/>
      <c r="D19" s="139"/>
      <c r="E19" s="140"/>
      <c r="F19" s="141"/>
      <c r="G19" s="141"/>
      <c r="H19" s="140"/>
      <c r="I19" s="140"/>
      <c r="J19" s="39"/>
      <c r="K19" s="15"/>
    </row>
    <row r="20" spans="1:12" ht="12" customHeight="1" x14ac:dyDescent="0.2">
      <c r="A20" s="110"/>
      <c r="B20" s="66"/>
      <c r="C20" s="66"/>
      <c r="D20" s="111"/>
      <c r="E20" s="114"/>
      <c r="F20" s="115"/>
      <c r="G20" s="116"/>
      <c r="H20" s="49"/>
      <c r="I20" s="64"/>
      <c r="J20" s="40"/>
      <c r="K20" s="40"/>
      <c r="L20" s="14"/>
    </row>
    <row r="21" spans="1:12" ht="15" customHeight="1" x14ac:dyDescent="0.2">
      <c r="A21" s="34" t="s">
        <v>25</v>
      </c>
      <c r="B21" s="69" t="s">
        <v>26</v>
      </c>
      <c r="C21" s="69"/>
      <c r="D21" s="69"/>
      <c r="E21" s="69"/>
      <c r="F21" s="69"/>
      <c r="G21" s="69"/>
      <c r="H21" s="69"/>
      <c r="I21" s="71"/>
      <c r="J21" s="40"/>
      <c r="K21" s="15"/>
      <c r="L21" s="14"/>
    </row>
    <row r="22" spans="1:12" ht="15" customHeight="1" x14ac:dyDescent="0.2">
      <c r="A22" s="49"/>
      <c r="B22" s="47"/>
      <c r="C22" s="117"/>
      <c r="D22" s="118" t="s">
        <v>54</v>
      </c>
      <c r="E22" s="240"/>
      <c r="F22" s="117" t="s">
        <v>30</v>
      </c>
      <c r="G22" s="117"/>
      <c r="H22" s="117"/>
      <c r="I22" s="120"/>
      <c r="J22" s="120"/>
      <c r="K22" s="45"/>
      <c r="L22" s="143"/>
    </row>
    <row r="23" spans="1:12" ht="15" customHeight="1" x14ac:dyDescent="0.2">
      <c r="A23" s="49"/>
      <c r="B23" s="47"/>
      <c r="C23" s="117"/>
      <c r="D23" s="118"/>
      <c r="E23" s="119"/>
      <c r="F23" s="117"/>
      <c r="G23" s="117"/>
      <c r="H23" s="117"/>
      <c r="I23" s="120"/>
      <c r="J23" s="120"/>
      <c r="K23" s="45"/>
      <c r="L23" s="143"/>
    </row>
    <row r="24" spans="1:12" ht="15" customHeight="1" x14ac:dyDescent="0.2">
      <c r="A24" s="49"/>
      <c r="B24" s="142" t="s">
        <v>40</v>
      </c>
      <c r="C24" s="117"/>
      <c r="D24" s="118"/>
      <c r="E24" s="119"/>
      <c r="F24" s="117"/>
      <c r="G24" s="117"/>
      <c r="H24" s="117"/>
      <c r="I24" s="204">
        <f>E13-I17</f>
        <v>0</v>
      </c>
      <c r="J24" s="120"/>
      <c r="K24" s="45"/>
      <c r="L24" s="143"/>
    </row>
    <row r="25" spans="1:12" ht="15" customHeight="1" x14ac:dyDescent="0.2">
      <c r="A25" s="49"/>
      <c r="B25" s="142" t="s">
        <v>41</v>
      </c>
      <c r="C25" s="117"/>
      <c r="D25" s="118"/>
      <c r="E25" s="119"/>
      <c r="F25" s="117"/>
      <c r="G25" s="117"/>
      <c r="H25" s="117"/>
      <c r="I25" s="205">
        <f>H13-I18</f>
        <v>0</v>
      </c>
      <c r="J25" s="120"/>
      <c r="K25" s="45"/>
      <c r="L25" s="143"/>
    </row>
    <row r="26" spans="1:12" ht="15" customHeight="1" x14ac:dyDescent="0.2">
      <c r="A26" s="49"/>
      <c r="B26" s="142"/>
      <c r="C26" s="117"/>
      <c r="D26" s="118"/>
      <c r="E26" s="119"/>
      <c r="F26" s="117"/>
      <c r="G26" s="117"/>
      <c r="H26" s="117"/>
      <c r="I26" s="120"/>
      <c r="J26" s="120"/>
      <c r="K26" s="45"/>
      <c r="L26" s="143"/>
    </row>
    <row r="27" spans="1:12" ht="15" customHeight="1" x14ac:dyDescent="0.2">
      <c r="A27" s="49"/>
      <c r="B27" s="142"/>
      <c r="C27" s="117"/>
      <c r="D27" s="118"/>
      <c r="E27" s="119"/>
      <c r="F27" s="117"/>
      <c r="G27" s="117"/>
      <c r="H27" s="117"/>
      <c r="I27" s="120"/>
      <c r="J27" s="120"/>
      <c r="K27" s="45"/>
      <c r="L27" s="143"/>
    </row>
    <row r="28" spans="1:12" ht="15" customHeight="1" x14ac:dyDescent="0.2">
      <c r="A28" s="49"/>
      <c r="B28" s="142"/>
      <c r="C28" s="117"/>
      <c r="D28" s="118"/>
      <c r="E28" s="119"/>
      <c r="F28" s="117"/>
      <c r="G28" s="117"/>
      <c r="H28" s="117"/>
      <c r="I28" s="120"/>
      <c r="J28" s="120"/>
      <c r="K28" s="45"/>
      <c r="L28" s="143"/>
    </row>
    <row r="29" spans="1:12" ht="15" customHeight="1" x14ac:dyDescent="0.2">
      <c r="A29" s="49"/>
      <c r="B29" s="142"/>
      <c r="C29" s="117"/>
      <c r="D29" s="118"/>
      <c r="E29" s="119"/>
      <c r="F29" s="117"/>
      <c r="G29" s="117"/>
      <c r="H29" s="117"/>
      <c r="I29" s="120"/>
      <c r="J29" s="120"/>
      <c r="K29" s="45"/>
      <c r="L29" s="143"/>
    </row>
    <row r="30" spans="1:12" ht="15" customHeight="1" x14ac:dyDescent="0.2">
      <c r="A30" s="49"/>
      <c r="B30" s="142"/>
      <c r="C30" s="117"/>
      <c r="D30" s="118"/>
      <c r="E30" s="119"/>
      <c r="F30" s="117"/>
      <c r="G30" s="117"/>
      <c r="H30" s="117"/>
      <c r="I30" s="120"/>
      <c r="J30" s="120"/>
      <c r="K30" s="45"/>
      <c r="L30" s="143"/>
    </row>
    <row r="31" spans="1:12" ht="15" customHeight="1" x14ac:dyDescent="0.2">
      <c r="A31" s="49"/>
      <c r="B31" s="142"/>
      <c r="C31" s="117"/>
      <c r="D31" s="118"/>
      <c r="E31" s="119"/>
      <c r="F31" s="117"/>
      <c r="G31" s="117"/>
      <c r="H31" s="117"/>
      <c r="I31" s="120"/>
      <c r="J31" s="120"/>
      <c r="K31" s="45"/>
      <c r="L31" s="143"/>
    </row>
    <row r="32" spans="1:12" ht="15" customHeight="1" x14ac:dyDescent="0.2">
      <c r="A32" s="49"/>
      <c r="B32" s="142"/>
      <c r="C32" s="117"/>
      <c r="D32" s="118"/>
      <c r="E32" s="119"/>
      <c r="F32" s="117"/>
      <c r="G32" s="117"/>
      <c r="H32" s="117"/>
      <c r="I32" s="120"/>
      <c r="J32" s="120"/>
      <c r="K32" s="45"/>
      <c r="L32" s="143"/>
    </row>
    <row r="33" spans="1:12" ht="15" customHeight="1" x14ac:dyDescent="0.2">
      <c r="A33" s="49"/>
      <c r="B33" s="47"/>
      <c r="C33" s="117"/>
      <c r="D33" s="118"/>
      <c r="E33" s="119"/>
      <c r="F33" s="117"/>
      <c r="G33" s="117"/>
      <c r="H33" s="117"/>
      <c r="I33" s="120"/>
      <c r="J33" s="120"/>
      <c r="K33" s="45"/>
      <c r="L33" s="143"/>
    </row>
    <row r="34" spans="1:12" ht="15" customHeight="1" x14ac:dyDescent="0.2">
      <c r="A34" s="49"/>
      <c r="B34" s="47"/>
      <c r="C34" s="117"/>
      <c r="D34" s="118"/>
      <c r="E34" s="119"/>
      <c r="F34" s="117"/>
      <c r="G34" s="117"/>
      <c r="H34" s="117"/>
      <c r="I34" s="120"/>
      <c r="J34" s="120"/>
      <c r="K34" s="45"/>
      <c r="L34" s="143"/>
    </row>
    <row r="35" spans="1:12" ht="15" customHeight="1" x14ac:dyDescent="0.2">
      <c r="C35" s="117"/>
      <c r="D35" s="118"/>
      <c r="E35" s="119"/>
      <c r="F35" s="117"/>
      <c r="G35" s="117"/>
      <c r="H35" s="117"/>
      <c r="I35" s="120"/>
      <c r="J35" s="120"/>
      <c r="K35" s="45"/>
      <c r="L35" s="143"/>
    </row>
    <row r="36" spans="1:12" ht="12.75" customHeight="1" x14ac:dyDescent="0.2">
      <c r="C36" s="117"/>
      <c r="D36" s="118"/>
      <c r="E36" s="119"/>
      <c r="F36" s="117"/>
      <c r="G36" s="117"/>
      <c r="H36" s="117"/>
      <c r="I36" s="120"/>
      <c r="J36" s="120"/>
      <c r="K36" s="45"/>
      <c r="L36" s="143"/>
    </row>
    <row r="51" spans="1:2" x14ac:dyDescent="0.2">
      <c r="A51" s="59"/>
      <c r="B51" s="60"/>
    </row>
    <row r="52" spans="1:2" x14ac:dyDescent="0.2">
      <c r="A52" s="82"/>
      <c r="B52" s="60"/>
    </row>
  </sheetData>
  <mergeCells count="5">
    <mergeCell ref="A3:A4"/>
    <mergeCell ref="B3:B4"/>
    <mergeCell ref="I3:I4"/>
    <mergeCell ref="F3:H3"/>
    <mergeCell ref="C3:E3"/>
  </mergeCells>
  <phoneticPr fontId="0" type="noConversion"/>
  <conditionalFormatting sqref="C19:I19 C14:D15 E14:H17 I14:I15 J10:J11 C6:I12">
    <cfRule type="cellIs" dxfId="1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view="pageBreakPreview" zoomScaleNormal="100" zoomScaleSheetLayoutView="100" workbookViewId="0">
      <selection activeCell="O8" sqref="O8"/>
    </sheetView>
  </sheetViews>
  <sheetFormatPr defaultRowHeight="12.75" x14ac:dyDescent="0.2"/>
  <cols>
    <col min="1" max="2" width="2.7109375" style="47" customWidth="1"/>
    <col min="3" max="3" width="1.42578125" style="47" customWidth="1"/>
    <col min="4" max="4" width="1.7109375" style="47" customWidth="1"/>
    <col min="5" max="5" width="6.5703125" style="47" customWidth="1"/>
    <col min="6" max="6" width="15.140625" style="47" customWidth="1"/>
    <col min="7" max="8" width="2.85546875" style="47" customWidth="1"/>
    <col min="9" max="9" width="8.42578125" style="47" customWidth="1"/>
    <col min="10" max="10" width="4" style="47" customWidth="1"/>
    <col min="11" max="11" width="3.140625" style="47" customWidth="1"/>
    <col min="12" max="12" width="3.7109375" style="47" customWidth="1"/>
    <col min="13" max="13" width="23.140625" style="29" customWidth="1"/>
    <col min="14" max="14" width="6" style="47" customWidth="1"/>
    <col min="15" max="15" width="9.7109375" style="29" customWidth="1"/>
    <col min="16" max="16" width="1.7109375" style="63" customWidth="1"/>
    <col min="17" max="17" width="14" style="78" customWidth="1"/>
    <col min="18" max="18" width="7.42578125" style="47" customWidth="1"/>
    <col min="19" max="19" width="11.140625" style="47" customWidth="1"/>
    <col min="20" max="21" width="8.28515625" style="92" customWidth="1"/>
    <col min="22" max="22" width="9.140625" style="2"/>
  </cols>
  <sheetData>
    <row r="1" spans="1:21" ht="20.100000000000001" customHeight="1" x14ac:dyDescent="0.2">
      <c r="A1" s="294" t="s">
        <v>65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136"/>
    </row>
    <row r="2" spans="1:21" ht="20.100000000000001" customHeight="1" x14ac:dyDescent="0.2">
      <c r="A2" s="294"/>
      <c r="B2" s="294"/>
      <c r="C2" s="294"/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136"/>
      <c r="P2" s="75"/>
      <c r="Q2" s="289"/>
      <c r="R2" s="289"/>
      <c r="S2" s="289"/>
      <c r="T2" s="289"/>
      <c r="U2" s="289"/>
    </row>
    <row r="3" spans="1:21" ht="30" customHeight="1" x14ac:dyDescent="0.2">
      <c r="A3" s="241">
        <v>1</v>
      </c>
      <c r="B3" s="290" t="s">
        <v>78</v>
      </c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10">
        <f>('Zał. Nr 1.3'!H11+'Zał. Nr 1.4'!H11)</f>
        <v>0</v>
      </c>
      <c r="P3" s="76"/>
      <c r="R3" s="79"/>
      <c r="S3" s="79"/>
      <c r="T3" s="80"/>
      <c r="U3" s="80"/>
    </row>
    <row r="4" spans="1:21" ht="26.25" customHeight="1" x14ac:dyDescent="0.2">
      <c r="A4" s="241" t="s">
        <v>66</v>
      </c>
      <c r="B4" s="296" t="s">
        <v>69</v>
      </c>
      <c r="C4" s="296"/>
      <c r="D4" s="296"/>
      <c r="E4" s="296"/>
      <c r="F4" s="296"/>
      <c r="G4" s="297" t="s">
        <v>67</v>
      </c>
      <c r="H4" s="296"/>
      <c r="I4" s="295" t="s">
        <v>46</v>
      </c>
      <c r="J4" s="295"/>
      <c r="K4" s="86"/>
      <c r="L4" s="86"/>
      <c r="M4" s="86"/>
      <c r="N4" s="244"/>
      <c r="O4" s="211">
        <f>O3*8.5/100</f>
        <v>0</v>
      </c>
      <c r="P4" s="76"/>
      <c r="R4" s="79"/>
      <c r="S4" s="79"/>
      <c r="T4" s="80"/>
      <c r="U4" s="80"/>
    </row>
    <row r="5" spans="1:21" ht="30" customHeight="1" x14ac:dyDescent="0.2">
      <c r="A5" s="241" t="s">
        <v>70</v>
      </c>
      <c r="B5" s="82" t="s">
        <v>1</v>
      </c>
      <c r="C5" s="82"/>
      <c r="D5" s="293">
        <f>'Zał. Nr 1'!$O$3</f>
        <v>0.19639999999999999</v>
      </c>
      <c r="E5" s="293"/>
      <c r="F5" s="82" t="s">
        <v>68</v>
      </c>
      <c r="G5" s="82"/>
      <c r="H5" s="84"/>
      <c r="I5" s="84"/>
      <c r="J5" s="84"/>
      <c r="K5" s="84"/>
      <c r="L5" s="84"/>
      <c r="N5" s="83"/>
      <c r="O5" s="211">
        <f>(O3+O4)*19.64/100</f>
        <v>0</v>
      </c>
      <c r="P5" s="77"/>
      <c r="R5" s="79"/>
      <c r="S5" s="79"/>
      <c r="T5" s="80"/>
      <c r="U5" s="80"/>
    </row>
    <row r="6" spans="1:21" ht="30" customHeight="1" x14ac:dyDescent="0.2">
      <c r="A6" s="241" t="s">
        <v>71</v>
      </c>
      <c r="B6" s="290" t="s">
        <v>79</v>
      </c>
      <c r="C6" s="295"/>
      <c r="D6" s="295"/>
      <c r="E6" s="295"/>
      <c r="F6" s="295"/>
      <c r="G6" s="295"/>
      <c r="H6" s="295"/>
      <c r="I6" s="295"/>
      <c r="J6" s="295"/>
      <c r="K6" s="295"/>
      <c r="L6" s="295"/>
      <c r="M6" s="295"/>
      <c r="N6" s="295"/>
      <c r="O6" s="210">
        <f>'Zał. Nr 1.5'!F10</f>
        <v>0</v>
      </c>
      <c r="P6" s="70"/>
      <c r="R6" s="60"/>
      <c r="S6" s="60"/>
      <c r="T6" s="80"/>
      <c r="U6" s="80"/>
    </row>
    <row r="7" spans="1:21" ht="30" customHeight="1" x14ac:dyDescent="0.2">
      <c r="A7" s="241" t="s">
        <v>72</v>
      </c>
      <c r="B7" s="296" t="s">
        <v>69</v>
      </c>
      <c r="C7" s="296"/>
      <c r="D7" s="296"/>
      <c r="E7" s="296"/>
      <c r="F7" s="296"/>
      <c r="G7" s="296" t="s">
        <v>67</v>
      </c>
      <c r="H7" s="296"/>
      <c r="I7" s="295" t="s">
        <v>96</v>
      </c>
      <c r="J7" s="295"/>
      <c r="K7" s="243"/>
      <c r="L7" s="243"/>
      <c r="M7" s="243"/>
      <c r="N7" s="243"/>
      <c r="O7" s="210">
        <f>O6*8.5/100</f>
        <v>0</v>
      </c>
      <c r="P7" s="70"/>
      <c r="R7" s="60"/>
      <c r="S7" s="60"/>
      <c r="T7" s="80"/>
      <c r="U7" s="80"/>
    </row>
    <row r="8" spans="1:21" ht="30" customHeight="1" x14ac:dyDescent="0.2">
      <c r="A8" s="241" t="s">
        <v>73</v>
      </c>
      <c r="B8" s="82" t="s">
        <v>1</v>
      </c>
      <c r="C8" s="82"/>
      <c r="D8" s="293">
        <f>'Zał. Nr 1'!$O$3</f>
        <v>0.19639999999999999</v>
      </c>
      <c r="E8" s="293"/>
      <c r="F8" s="82" t="s">
        <v>97</v>
      </c>
      <c r="G8" s="82"/>
      <c r="H8" s="84"/>
      <c r="I8" s="84"/>
      <c r="J8" s="84"/>
      <c r="K8" s="84"/>
      <c r="L8" s="84"/>
      <c r="N8" s="83"/>
      <c r="O8" s="210">
        <f>(O6+O7)*D8</f>
        <v>0</v>
      </c>
      <c r="P8" s="85"/>
      <c r="R8" s="60"/>
      <c r="S8" s="60"/>
      <c r="T8" s="80"/>
      <c r="U8" s="80"/>
    </row>
    <row r="9" spans="1:21" ht="30" customHeight="1" x14ac:dyDescent="0.2">
      <c r="A9" s="241" t="s">
        <v>74</v>
      </c>
      <c r="B9" s="290" t="s">
        <v>80</v>
      </c>
      <c r="C9" s="290"/>
      <c r="D9" s="290"/>
      <c r="E9" s="290"/>
      <c r="F9" s="290"/>
      <c r="G9" s="290"/>
      <c r="H9" s="290"/>
      <c r="I9" s="290"/>
      <c r="J9" s="290"/>
      <c r="K9" s="290"/>
      <c r="L9" s="290"/>
      <c r="M9" s="290"/>
      <c r="N9" s="245"/>
      <c r="O9" s="210">
        <f>'Zał. Nr 1.6'!F18</f>
        <v>0</v>
      </c>
      <c r="P9" s="85"/>
      <c r="R9" s="60"/>
      <c r="S9" s="60"/>
      <c r="T9" s="80"/>
      <c r="U9" s="80"/>
    </row>
    <row r="10" spans="1:21" ht="30" customHeight="1" x14ac:dyDescent="0.2">
      <c r="A10" s="241" t="s">
        <v>75</v>
      </c>
      <c r="B10" s="243" t="s">
        <v>1</v>
      </c>
      <c r="C10" s="243"/>
      <c r="D10" s="249"/>
      <c r="E10" s="249" t="s">
        <v>76</v>
      </c>
      <c r="F10" s="243" t="s">
        <v>47</v>
      </c>
      <c r="G10" s="243"/>
      <c r="H10" s="84"/>
      <c r="I10" s="84"/>
      <c r="J10" s="84"/>
      <c r="K10" s="84"/>
      <c r="L10" s="84"/>
      <c r="N10" s="245"/>
      <c r="O10" s="210">
        <f>O9*19.64/100</f>
        <v>0</v>
      </c>
      <c r="P10" s="85"/>
      <c r="R10" s="60"/>
      <c r="S10" s="60"/>
      <c r="T10" s="80"/>
      <c r="U10" s="80"/>
    </row>
    <row r="11" spans="1:21" ht="30" customHeight="1" x14ac:dyDescent="0.2">
      <c r="A11" s="241" t="s">
        <v>77</v>
      </c>
      <c r="B11" s="290" t="s">
        <v>81</v>
      </c>
      <c r="C11" s="295"/>
      <c r="D11" s="295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10">
        <f>'Zał. Nr 1.7'!F18</f>
        <v>0</v>
      </c>
      <c r="P11" s="85"/>
      <c r="R11" s="60"/>
      <c r="S11" s="60"/>
      <c r="T11" s="80"/>
      <c r="U11" s="80"/>
    </row>
    <row r="12" spans="1:21" ht="30" customHeight="1" x14ac:dyDescent="0.2">
      <c r="A12" s="241" t="s">
        <v>83</v>
      </c>
      <c r="B12" s="291" t="s">
        <v>82</v>
      </c>
      <c r="C12" s="291"/>
      <c r="D12" s="291"/>
      <c r="E12" s="291"/>
      <c r="F12" s="291"/>
      <c r="G12" s="291"/>
      <c r="H12" s="291"/>
      <c r="I12" s="291"/>
      <c r="J12" s="291"/>
      <c r="K12" s="291"/>
      <c r="L12" s="291"/>
      <c r="M12" s="292"/>
      <c r="N12" s="292"/>
      <c r="O12" s="210">
        <f>'Zał. Nr 1.8'!G18</f>
        <v>0</v>
      </c>
      <c r="R12" s="60"/>
      <c r="S12" s="60"/>
      <c r="T12" s="80"/>
      <c r="U12" s="80"/>
    </row>
    <row r="13" spans="1:21" ht="30" customHeight="1" x14ac:dyDescent="0.2">
      <c r="A13" s="241" t="s">
        <v>84</v>
      </c>
      <c r="B13" s="86" t="s">
        <v>85</v>
      </c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7"/>
      <c r="N13" s="87"/>
      <c r="O13" s="266">
        <f>'Zał. Nr 1.9'!F11</f>
        <v>0</v>
      </c>
      <c r="Q13" s="88"/>
      <c r="R13" s="60"/>
      <c r="S13" s="60"/>
      <c r="T13" s="80"/>
      <c r="U13" s="80"/>
    </row>
    <row r="14" spans="1:21" ht="30" customHeight="1" x14ac:dyDescent="0.2">
      <c r="A14" s="81" t="s">
        <v>86</v>
      </c>
      <c r="B14" s="89" t="s">
        <v>87</v>
      </c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47"/>
      <c r="O14" s="209">
        <f>SUM(O3:O13)</f>
        <v>0</v>
      </c>
      <c r="Q14" s="179"/>
      <c r="R14" s="60"/>
      <c r="S14" s="60"/>
      <c r="T14" s="80"/>
      <c r="U14" s="80"/>
    </row>
    <row r="15" spans="1:21" ht="15" customHeight="1" x14ac:dyDescent="0.2">
      <c r="A15" s="81"/>
      <c r="B15" s="175"/>
      <c r="C15" s="175"/>
      <c r="D15" s="175"/>
      <c r="E15" s="175"/>
      <c r="F15" s="175"/>
      <c r="H15" s="142"/>
      <c r="I15" s="142"/>
      <c r="J15" s="48"/>
      <c r="K15" s="48"/>
      <c r="L15" s="48"/>
      <c r="M15" s="47"/>
      <c r="O15" s="178"/>
      <c r="Q15" s="90"/>
      <c r="R15" s="91"/>
      <c r="S15" s="91"/>
      <c r="T15" s="90"/>
      <c r="U15" s="90"/>
    </row>
    <row r="16" spans="1:21" ht="15" customHeight="1" x14ac:dyDescent="0.2">
      <c r="A16" s="81"/>
      <c r="B16" s="175"/>
      <c r="C16" s="175"/>
      <c r="D16" s="175"/>
      <c r="E16" s="175"/>
      <c r="F16" s="175"/>
      <c r="H16" s="142"/>
      <c r="I16" s="142"/>
      <c r="J16" s="48"/>
      <c r="K16" s="48"/>
      <c r="L16" s="48"/>
      <c r="M16" s="47"/>
      <c r="O16" s="178"/>
      <c r="Q16" s="90"/>
      <c r="R16" s="91"/>
      <c r="S16" s="91"/>
      <c r="T16" s="90"/>
      <c r="U16" s="90"/>
    </row>
    <row r="17" spans="1:21" ht="15" customHeight="1" x14ac:dyDescent="0.2">
      <c r="A17" s="81"/>
      <c r="B17" s="175"/>
      <c r="C17" s="175"/>
      <c r="D17" s="175"/>
      <c r="E17" s="175"/>
      <c r="F17" s="175"/>
      <c r="H17" s="142"/>
      <c r="I17" s="142"/>
      <c r="J17" s="48"/>
      <c r="K17" s="48"/>
      <c r="L17" s="48"/>
      <c r="M17" s="47"/>
      <c r="O17" s="178"/>
      <c r="Q17" s="90"/>
      <c r="R17" s="91"/>
      <c r="S17" s="91"/>
      <c r="T17" s="90"/>
      <c r="U17" s="90"/>
    </row>
    <row r="18" spans="1:21" ht="15" customHeight="1" x14ac:dyDescent="0.2">
      <c r="A18" s="81"/>
      <c r="B18" s="175"/>
      <c r="C18" s="175"/>
      <c r="D18" s="175"/>
      <c r="E18" s="175"/>
      <c r="F18" s="175"/>
      <c r="H18" s="142"/>
      <c r="I18" s="142"/>
      <c r="J18" s="48"/>
      <c r="K18" s="48"/>
      <c r="L18" s="48"/>
      <c r="M18" s="47"/>
      <c r="O18" s="178"/>
      <c r="Q18" s="90"/>
      <c r="R18" s="91"/>
      <c r="S18" s="91"/>
      <c r="T18" s="90"/>
      <c r="U18" s="90"/>
    </row>
    <row r="19" spans="1:21" ht="15" customHeight="1" x14ac:dyDescent="0.2">
      <c r="A19" s="81"/>
      <c r="B19" s="175"/>
      <c r="C19" s="175"/>
      <c r="D19" s="175"/>
      <c r="E19" s="175"/>
      <c r="F19" s="175"/>
      <c r="H19" s="142"/>
      <c r="I19" s="142"/>
      <c r="J19" s="48"/>
      <c r="K19" s="48"/>
      <c r="L19" s="48"/>
      <c r="M19" s="47"/>
      <c r="O19" s="178"/>
      <c r="Q19" s="90"/>
      <c r="R19" s="91"/>
      <c r="S19" s="91"/>
      <c r="T19" s="90"/>
      <c r="U19" s="90"/>
    </row>
    <row r="20" spans="1:21" ht="15" customHeight="1" x14ac:dyDescent="0.2">
      <c r="A20" s="81"/>
      <c r="B20" s="175"/>
      <c r="C20" s="175"/>
      <c r="D20" s="175"/>
      <c r="E20" s="175"/>
      <c r="F20" s="175"/>
      <c r="H20" s="142"/>
      <c r="I20" s="142"/>
      <c r="J20" s="48"/>
      <c r="K20" s="48"/>
      <c r="L20" s="48"/>
      <c r="M20" s="47"/>
      <c r="O20" s="178"/>
      <c r="Q20" s="90"/>
      <c r="R20" s="91"/>
      <c r="S20" s="91"/>
      <c r="T20" s="90"/>
      <c r="U20" s="90"/>
    </row>
    <row r="21" spans="1:21" ht="15" customHeight="1" x14ac:dyDescent="0.2">
      <c r="A21" s="81"/>
      <c r="B21" s="175"/>
      <c r="C21" s="175"/>
      <c r="D21" s="175"/>
      <c r="E21" s="175"/>
      <c r="F21" s="175"/>
      <c r="H21" s="142"/>
      <c r="I21" s="142"/>
      <c r="J21" s="48"/>
      <c r="K21" s="48"/>
      <c r="L21" s="48"/>
      <c r="M21" s="47"/>
      <c r="O21" s="178"/>
      <c r="Q21" s="90"/>
      <c r="R21" s="91"/>
      <c r="S21" s="91"/>
      <c r="T21" s="90"/>
      <c r="U21" s="90"/>
    </row>
    <row r="22" spans="1:21" ht="15" customHeight="1" x14ac:dyDescent="0.2">
      <c r="A22" s="81"/>
      <c r="B22" s="175"/>
      <c r="C22" s="175"/>
      <c r="D22" s="175"/>
      <c r="E22" s="175"/>
      <c r="F22" s="175"/>
      <c r="H22" s="142"/>
      <c r="I22" s="142"/>
      <c r="J22" s="48"/>
      <c r="K22" s="48"/>
      <c r="L22" s="48"/>
      <c r="M22" s="47"/>
      <c r="O22" s="178"/>
      <c r="Q22" s="90"/>
      <c r="R22" s="91"/>
      <c r="S22" s="91"/>
      <c r="T22" s="90"/>
      <c r="U22" s="90"/>
    </row>
    <row r="23" spans="1:21" ht="15" customHeight="1" x14ac:dyDescent="0.2">
      <c r="A23" s="81"/>
      <c r="B23" s="175"/>
      <c r="C23" s="175"/>
      <c r="D23" s="175"/>
      <c r="E23" s="175"/>
      <c r="F23" s="175"/>
      <c r="H23" s="142"/>
      <c r="I23" s="142"/>
      <c r="J23" s="48"/>
      <c r="K23" s="48"/>
      <c r="L23" s="48"/>
      <c r="M23" s="47"/>
      <c r="O23" s="178"/>
      <c r="Q23" s="90"/>
      <c r="R23" s="91"/>
      <c r="S23" s="91"/>
      <c r="T23" s="90"/>
      <c r="U23" s="90"/>
    </row>
    <row r="24" spans="1:21" ht="15" customHeight="1" x14ac:dyDescent="0.2">
      <c r="A24" s="81"/>
      <c r="B24" s="175"/>
      <c r="C24" s="175"/>
      <c r="D24" s="175"/>
      <c r="E24" s="175"/>
      <c r="F24" s="175"/>
      <c r="H24" s="142"/>
      <c r="I24" s="142"/>
      <c r="J24" s="48"/>
      <c r="K24" s="48"/>
      <c r="L24" s="48"/>
      <c r="M24" s="47"/>
      <c r="O24" s="178"/>
      <c r="Q24" s="90"/>
      <c r="R24" s="91"/>
      <c r="S24" s="91"/>
      <c r="T24" s="90"/>
      <c r="U24" s="90"/>
    </row>
    <row r="25" spans="1:21" ht="15" customHeight="1" x14ac:dyDescent="0.2">
      <c r="A25" s="81"/>
      <c r="B25" s="175"/>
      <c r="C25" s="175"/>
      <c r="D25" s="175"/>
      <c r="E25" s="175"/>
      <c r="F25" s="175"/>
      <c r="H25" s="142"/>
      <c r="I25" s="142"/>
      <c r="J25" s="48"/>
      <c r="K25" s="48"/>
      <c r="L25" s="48"/>
      <c r="M25" s="47"/>
      <c r="O25" s="178"/>
      <c r="Q25" s="90"/>
      <c r="R25" s="91"/>
      <c r="S25" s="91"/>
      <c r="T25" s="90"/>
      <c r="U25" s="90"/>
    </row>
    <row r="26" spans="1:21" ht="15" customHeight="1" x14ac:dyDescent="0.2">
      <c r="A26" s="81"/>
      <c r="B26" s="175"/>
      <c r="C26" s="175"/>
      <c r="D26" s="175"/>
      <c r="E26" s="175"/>
      <c r="F26" s="175"/>
      <c r="H26" s="142"/>
      <c r="I26" s="142"/>
      <c r="J26" s="48"/>
      <c r="K26" s="48"/>
      <c r="L26" s="48"/>
      <c r="M26" s="47"/>
      <c r="O26" s="178"/>
      <c r="Q26" s="90"/>
      <c r="R26" s="91"/>
      <c r="S26" s="91"/>
      <c r="T26" s="90"/>
      <c r="U26" s="90"/>
    </row>
    <row r="27" spans="1:21" ht="15" customHeight="1" x14ac:dyDescent="0.2">
      <c r="A27" s="81"/>
      <c r="B27" s="175"/>
      <c r="C27" s="175"/>
      <c r="D27" s="175"/>
      <c r="E27" s="175"/>
      <c r="F27" s="175"/>
      <c r="H27" s="142"/>
      <c r="I27" s="142"/>
      <c r="J27" s="48"/>
      <c r="K27" s="48"/>
      <c r="L27" s="48"/>
      <c r="M27" s="47"/>
      <c r="O27" s="178"/>
      <c r="Q27" s="90"/>
      <c r="R27" s="91"/>
      <c r="S27" s="91"/>
      <c r="T27" s="90"/>
      <c r="U27" s="90"/>
    </row>
    <row r="28" spans="1:21" ht="15" customHeight="1" x14ac:dyDescent="0.2">
      <c r="A28" s="81"/>
      <c r="B28" s="175"/>
      <c r="C28" s="175"/>
      <c r="D28" s="175"/>
      <c r="E28" s="175"/>
      <c r="F28" s="175"/>
      <c r="H28" s="142"/>
      <c r="I28" s="142"/>
      <c r="J28" s="48"/>
      <c r="K28" s="48"/>
      <c r="L28" s="48"/>
      <c r="M28" s="47"/>
      <c r="O28" s="178"/>
      <c r="Q28" s="90"/>
      <c r="R28" s="91"/>
      <c r="S28" s="91"/>
      <c r="T28" s="90"/>
      <c r="U28" s="90"/>
    </row>
    <row r="29" spans="1:21" ht="15" customHeight="1" x14ac:dyDescent="0.2">
      <c r="A29" s="81"/>
      <c r="B29" s="175"/>
      <c r="C29" s="175"/>
      <c r="D29" s="175"/>
      <c r="E29" s="175"/>
      <c r="F29" s="175"/>
      <c r="H29" s="142"/>
      <c r="I29" s="142"/>
      <c r="J29" s="48"/>
      <c r="K29" s="48"/>
      <c r="L29" s="48"/>
      <c r="M29" s="47"/>
      <c r="O29" s="178"/>
      <c r="Q29" s="90"/>
      <c r="R29" s="91"/>
      <c r="S29" s="91"/>
      <c r="T29" s="90"/>
      <c r="U29" s="90"/>
    </row>
    <row r="30" spans="1:21" ht="15" customHeight="1" x14ac:dyDescent="0.2">
      <c r="A30" s="59"/>
      <c r="B30" s="59"/>
      <c r="C30" s="181"/>
      <c r="D30" s="181"/>
      <c r="E30" s="181"/>
      <c r="F30" s="181"/>
      <c r="H30" s="142"/>
      <c r="I30" s="142"/>
      <c r="J30" s="48"/>
      <c r="K30" s="48"/>
      <c r="L30" s="48"/>
      <c r="M30" s="47"/>
      <c r="O30" s="178"/>
      <c r="Q30" s="90"/>
      <c r="R30" s="91"/>
      <c r="S30" s="91"/>
      <c r="T30" s="90"/>
      <c r="U30" s="90"/>
    </row>
    <row r="31" spans="1:21" ht="15" customHeight="1" x14ac:dyDescent="0.2">
      <c r="A31" s="82"/>
      <c r="B31" s="59"/>
      <c r="C31" s="181"/>
      <c r="D31" s="181"/>
      <c r="E31" s="181"/>
      <c r="F31" s="181"/>
      <c r="H31" s="142"/>
      <c r="I31" s="142"/>
      <c r="J31" s="48"/>
      <c r="K31" s="48"/>
      <c r="L31" s="48"/>
      <c r="M31" s="47"/>
      <c r="O31" s="178"/>
      <c r="Q31" s="90"/>
      <c r="R31" s="91"/>
      <c r="S31" s="91"/>
      <c r="T31" s="90"/>
      <c r="U31" s="90"/>
    </row>
    <row r="32" spans="1:21" x14ac:dyDescent="0.2">
      <c r="F32" s="176"/>
      <c r="G32" s="176"/>
      <c r="H32" s="176"/>
      <c r="I32" s="176"/>
      <c r="J32" s="176"/>
    </row>
    <row r="33" spans="6:10" x14ac:dyDescent="0.2">
      <c r="F33" s="176"/>
      <c r="G33" s="176"/>
      <c r="H33" s="176"/>
      <c r="I33" s="176"/>
      <c r="J33" s="176"/>
    </row>
    <row r="34" spans="6:10" x14ac:dyDescent="0.2">
      <c r="F34" s="176"/>
      <c r="G34" s="176"/>
      <c r="H34" s="176"/>
      <c r="I34" s="176"/>
      <c r="J34" s="176"/>
    </row>
    <row r="35" spans="6:10" x14ac:dyDescent="0.2">
      <c r="F35" s="176"/>
      <c r="G35" s="176"/>
      <c r="H35" s="176"/>
      <c r="I35" s="176"/>
      <c r="J35" s="176"/>
    </row>
  </sheetData>
  <sheetProtection selectLockedCells="1" selectUnlockedCells="1"/>
  <mergeCells count="15">
    <mergeCell ref="Q2:U2"/>
    <mergeCell ref="B3:N3"/>
    <mergeCell ref="B12:N12"/>
    <mergeCell ref="D8:E8"/>
    <mergeCell ref="A1:N2"/>
    <mergeCell ref="D5:E5"/>
    <mergeCell ref="B6:N6"/>
    <mergeCell ref="B11:N11"/>
    <mergeCell ref="B7:F7"/>
    <mergeCell ref="G7:H7"/>
    <mergeCell ref="I7:J7"/>
    <mergeCell ref="B9:M9"/>
    <mergeCell ref="B4:F4"/>
    <mergeCell ref="G4:H4"/>
    <mergeCell ref="I4:J4"/>
  </mergeCells>
  <phoneticPr fontId="0" type="noConversion"/>
  <conditionalFormatting sqref="Q14">
    <cfRule type="cellIs" dxfId="14" priority="1" stopIfTrue="1" operator="lessThan">
      <formula>0</formula>
    </cfRule>
    <cfRule type="cellIs" dxfId="13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8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T20"/>
  <sheetViews>
    <sheetView view="pageBreakPreview" zoomScaleNormal="100" zoomScaleSheetLayoutView="100" workbookViewId="0">
      <selection activeCell="G7" sqref="G7"/>
    </sheetView>
  </sheetViews>
  <sheetFormatPr defaultRowHeight="12.75" x14ac:dyDescent="0.2"/>
  <cols>
    <col min="1" max="1" width="3.5703125" style="49" customWidth="1"/>
    <col min="2" max="2" width="20.5703125" style="49" customWidth="1"/>
    <col min="3" max="3" width="22.5703125" style="49" customWidth="1"/>
    <col min="4" max="4" width="1.42578125" style="49" customWidth="1"/>
    <col min="5" max="5" width="9.85546875" style="49" customWidth="1"/>
    <col min="6" max="8" width="9.5703125" style="49" customWidth="1"/>
    <col min="9" max="9" width="1.5703125" style="49" customWidth="1"/>
    <col min="10" max="10" width="14" style="26" customWidth="1"/>
    <col min="11" max="11" width="14.42578125" customWidth="1"/>
    <col min="12" max="20" width="10.5703125" customWidth="1"/>
  </cols>
  <sheetData>
    <row r="1" spans="1:20" ht="9.9499999999999993" customHeight="1" x14ac:dyDescent="0.2">
      <c r="A1" s="250"/>
      <c r="B1" s="250"/>
      <c r="C1" s="250"/>
      <c r="D1" s="250"/>
      <c r="E1" s="250"/>
      <c r="F1" s="250"/>
      <c r="G1" s="250"/>
      <c r="H1" s="250"/>
      <c r="I1" s="250"/>
    </row>
    <row r="2" spans="1:20" ht="15" customHeight="1" x14ac:dyDescent="0.2">
      <c r="B2" s="57"/>
      <c r="C2" s="206"/>
      <c r="D2" s="57"/>
      <c r="E2" s="57"/>
      <c r="F2" s="251"/>
      <c r="G2" s="252"/>
      <c r="H2" s="57"/>
      <c r="I2" s="50"/>
    </row>
    <row r="3" spans="1:20" ht="20.100000000000001" customHeight="1" x14ac:dyDescent="0.2">
      <c r="A3" s="253" t="s">
        <v>89</v>
      </c>
      <c r="B3" s="94"/>
      <c r="C3" s="254"/>
      <c r="D3" s="94"/>
      <c r="E3" s="94"/>
      <c r="F3" s="96"/>
      <c r="G3" s="255"/>
      <c r="H3" s="94"/>
      <c r="I3" s="50"/>
    </row>
    <row r="4" spans="1:20" ht="12" customHeight="1" x14ac:dyDescent="0.2">
      <c r="A4" s="298" t="s">
        <v>0</v>
      </c>
      <c r="B4" s="298" t="s">
        <v>13</v>
      </c>
      <c r="C4" s="298" t="s">
        <v>14</v>
      </c>
      <c r="D4" s="310" t="s">
        <v>27</v>
      </c>
      <c r="E4" s="300"/>
      <c r="F4" s="298" t="s">
        <v>6</v>
      </c>
      <c r="G4" s="298" t="s">
        <v>19</v>
      </c>
      <c r="H4" s="300" t="s">
        <v>28</v>
      </c>
      <c r="I4" s="50"/>
    </row>
    <row r="5" spans="1:20" ht="12" customHeight="1" x14ac:dyDescent="0.2">
      <c r="A5" s="299"/>
      <c r="B5" s="299"/>
      <c r="C5" s="299"/>
      <c r="D5" s="311"/>
      <c r="E5" s="301"/>
      <c r="F5" s="299"/>
      <c r="G5" s="299"/>
      <c r="H5" s="301"/>
      <c r="I5" s="256"/>
    </row>
    <row r="6" spans="1:20" ht="9.9499999999999993" customHeight="1" x14ac:dyDescent="0.2">
      <c r="A6" s="51">
        <v>1</v>
      </c>
      <c r="B6" s="51">
        <v>2</v>
      </c>
      <c r="C6" s="51">
        <v>3</v>
      </c>
      <c r="D6" s="302">
        <v>4</v>
      </c>
      <c r="E6" s="303"/>
      <c r="F6" s="51">
        <v>5</v>
      </c>
      <c r="G6" s="51">
        <v>6</v>
      </c>
      <c r="H6" s="51">
        <v>7</v>
      </c>
    </row>
    <row r="7" spans="1:20" ht="14.25" customHeight="1" x14ac:dyDescent="0.2">
      <c r="A7" s="129"/>
      <c r="B7" s="304"/>
      <c r="C7" s="307"/>
      <c r="D7" s="58"/>
      <c r="E7" s="24"/>
      <c r="F7" s="56"/>
      <c r="G7" s="56"/>
      <c r="H7" s="207">
        <f t="shared" ref="H7:H9" si="0">F7*G7</f>
        <v>0</v>
      </c>
      <c r="I7" s="97"/>
    </row>
    <row r="8" spans="1:20" ht="15" customHeight="1" x14ac:dyDescent="0.2">
      <c r="A8" s="261"/>
      <c r="B8" s="305"/>
      <c r="C8" s="308"/>
      <c r="D8" s="262"/>
      <c r="E8" s="218"/>
      <c r="F8" s="263"/>
      <c r="G8" s="263"/>
      <c r="H8" s="207">
        <f t="shared" si="0"/>
        <v>0</v>
      </c>
      <c r="I8" s="97"/>
    </row>
    <row r="9" spans="1:20" ht="15.75" customHeight="1" x14ac:dyDescent="0.2">
      <c r="A9" s="261"/>
      <c r="B9" s="305"/>
      <c r="C9" s="308"/>
      <c r="D9" s="262"/>
      <c r="E9" s="218"/>
      <c r="F9" s="263"/>
      <c r="G9" s="263"/>
      <c r="H9" s="207">
        <f t="shared" si="0"/>
        <v>0</v>
      </c>
      <c r="I9" s="97"/>
    </row>
    <row r="10" spans="1:20" ht="16.5" customHeight="1" thickBot="1" x14ac:dyDescent="0.25">
      <c r="A10" s="130"/>
      <c r="B10" s="306"/>
      <c r="C10" s="309"/>
      <c r="D10" s="35"/>
      <c r="E10" s="99"/>
      <c r="F10" s="25"/>
      <c r="G10" s="239"/>
      <c r="H10" s="207">
        <f>F10*G10</f>
        <v>0</v>
      </c>
      <c r="I10" s="98"/>
    </row>
    <row r="11" spans="1:20" ht="12.95" customHeight="1" thickBot="1" x14ac:dyDescent="0.25">
      <c r="A11" s="128"/>
      <c r="B11" s="128"/>
      <c r="C11" s="128"/>
      <c r="D11" s="128"/>
      <c r="E11" s="153"/>
      <c r="F11" s="154"/>
      <c r="G11" s="154" t="s">
        <v>88</v>
      </c>
      <c r="H11" s="208">
        <f>SUM(H7:H10)</f>
        <v>0</v>
      </c>
      <c r="J11" s="52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9.75" customHeight="1" x14ac:dyDescent="0.2">
      <c r="A12" s="53"/>
      <c r="B12" s="53"/>
      <c r="C12" s="53"/>
      <c r="D12" s="53"/>
      <c r="E12" s="53"/>
      <c r="F12" s="54"/>
      <c r="G12" s="54"/>
      <c r="H12" s="54"/>
      <c r="I12" s="55"/>
      <c r="J12" s="52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2" customHeight="1" x14ac:dyDescent="0.2">
      <c r="F13" s="257"/>
      <c r="G13" s="258"/>
      <c r="H13" s="260"/>
      <c r="J13" s="259"/>
    </row>
    <row r="14" spans="1:20" ht="12" customHeight="1" x14ac:dyDescent="0.2">
      <c r="F14" s="257"/>
      <c r="G14" s="258"/>
      <c r="H14" s="260"/>
      <c r="J14" s="259"/>
    </row>
    <row r="15" spans="1:20" ht="12" customHeight="1" x14ac:dyDescent="0.2">
      <c r="F15" s="257"/>
      <c r="G15" s="258"/>
      <c r="H15" s="260"/>
      <c r="J15" s="259"/>
    </row>
    <row r="16" spans="1:20" ht="12" customHeight="1" x14ac:dyDescent="0.2">
      <c r="F16" s="257"/>
      <c r="G16" s="258"/>
      <c r="H16" s="260"/>
      <c r="J16" s="259"/>
    </row>
    <row r="17" spans="6:10" ht="12" customHeight="1" x14ac:dyDescent="0.2">
      <c r="F17" s="257"/>
      <c r="G17" s="258"/>
      <c r="H17" s="260"/>
      <c r="J17" s="259"/>
    </row>
    <row r="18" spans="6:10" ht="12" customHeight="1" x14ac:dyDescent="0.2">
      <c r="F18" s="257"/>
      <c r="G18" s="258"/>
      <c r="H18" s="260"/>
    </row>
    <row r="19" spans="6:10" ht="12" customHeight="1" x14ac:dyDescent="0.2">
      <c r="F19" s="257"/>
      <c r="G19" s="258"/>
      <c r="H19" s="260"/>
    </row>
    <row r="20" spans="6:10" ht="12" customHeight="1" x14ac:dyDescent="0.2">
      <c r="F20" s="257"/>
      <c r="G20" s="258"/>
      <c r="H20" s="260"/>
    </row>
  </sheetData>
  <sheetProtection formatCells="0" formatColumns="0" formatRows="0"/>
  <mergeCells count="10">
    <mergeCell ref="A4:A5"/>
    <mergeCell ref="B4:B5"/>
    <mergeCell ref="C4:C5"/>
    <mergeCell ref="D4:E5"/>
    <mergeCell ref="F4:F5"/>
    <mergeCell ref="G4:G5"/>
    <mergeCell ref="H4:H5"/>
    <mergeCell ref="D6:E6"/>
    <mergeCell ref="B7:B10"/>
    <mergeCell ref="C7:C10"/>
  </mergeCells>
  <conditionalFormatting sqref="I12 J13:J17">
    <cfRule type="cellIs" dxfId="12" priority="1" stopIfTrue="1" operator="lessThan">
      <formula>0</formula>
    </cfRule>
    <cfRule type="cellIs" dxfId="11" priority="2" stopIfTrue="1" operator="greaterThanOrEqual">
      <formula>0</formula>
    </cfRule>
  </conditionalFormatting>
  <conditionalFormatting sqref="F7:G10">
    <cfRule type="cellIs" dxfId="10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T20"/>
  <sheetViews>
    <sheetView view="pageBreakPreview" zoomScaleNormal="100" zoomScaleSheetLayoutView="100" workbookViewId="0">
      <selection activeCell="F7" sqref="F7:G7"/>
    </sheetView>
  </sheetViews>
  <sheetFormatPr defaultRowHeight="12.75" x14ac:dyDescent="0.2"/>
  <cols>
    <col min="1" max="1" width="3.5703125" style="49" customWidth="1"/>
    <col min="2" max="2" width="20.5703125" style="49" customWidth="1"/>
    <col min="3" max="3" width="22.5703125" style="49" customWidth="1"/>
    <col min="4" max="4" width="1.42578125" style="49" customWidth="1"/>
    <col min="5" max="5" width="9.85546875" style="49" customWidth="1"/>
    <col min="6" max="8" width="9.5703125" style="49" customWidth="1"/>
    <col min="9" max="9" width="1.5703125" style="49" customWidth="1"/>
    <col min="10" max="10" width="14" style="26" customWidth="1"/>
    <col min="11" max="11" width="14.42578125" customWidth="1"/>
    <col min="12" max="20" width="10.5703125" customWidth="1"/>
  </cols>
  <sheetData>
    <row r="1" spans="1:20" ht="9.9499999999999993" customHeight="1" x14ac:dyDescent="0.2">
      <c r="A1" s="250"/>
      <c r="B1" s="250"/>
      <c r="C1" s="250"/>
      <c r="D1" s="250"/>
      <c r="E1" s="250"/>
      <c r="F1" s="250"/>
      <c r="G1" s="250"/>
      <c r="H1" s="250"/>
      <c r="I1" s="250"/>
    </row>
    <row r="2" spans="1:20" ht="15" customHeight="1" x14ac:dyDescent="0.2">
      <c r="B2" s="57"/>
      <c r="C2" s="206"/>
      <c r="D2" s="57"/>
      <c r="E2" s="57"/>
      <c r="F2" s="251"/>
      <c r="G2" s="252"/>
      <c r="H2" s="57"/>
      <c r="I2" s="50"/>
    </row>
    <row r="3" spans="1:20" ht="20.100000000000001" customHeight="1" x14ac:dyDescent="0.2">
      <c r="A3" s="253" t="s">
        <v>90</v>
      </c>
      <c r="B3" s="94"/>
      <c r="C3" s="254"/>
      <c r="D3" s="94"/>
      <c r="E3" s="94"/>
      <c r="F3" s="96"/>
      <c r="G3" s="255"/>
      <c r="H3" s="94"/>
      <c r="I3" s="50"/>
    </row>
    <row r="4" spans="1:20" ht="12" customHeight="1" x14ac:dyDescent="0.2">
      <c r="A4" s="298" t="s">
        <v>0</v>
      </c>
      <c r="B4" s="298" t="s">
        <v>13</v>
      </c>
      <c r="C4" s="298" t="s">
        <v>14</v>
      </c>
      <c r="D4" s="310" t="s">
        <v>27</v>
      </c>
      <c r="E4" s="300"/>
      <c r="F4" s="298" t="s">
        <v>6</v>
      </c>
      <c r="G4" s="298" t="s">
        <v>19</v>
      </c>
      <c r="H4" s="300" t="s">
        <v>28</v>
      </c>
      <c r="I4" s="50"/>
    </row>
    <row r="5" spans="1:20" ht="12" customHeight="1" x14ac:dyDescent="0.2">
      <c r="A5" s="299"/>
      <c r="B5" s="299"/>
      <c r="C5" s="299"/>
      <c r="D5" s="311"/>
      <c r="E5" s="301"/>
      <c r="F5" s="299"/>
      <c r="G5" s="299"/>
      <c r="H5" s="301"/>
      <c r="I5" s="256"/>
    </row>
    <row r="6" spans="1:20" ht="9.9499999999999993" customHeight="1" x14ac:dyDescent="0.2">
      <c r="A6" s="51">
        <v>1</v>
      </c>
      <c r="B6" s="51">
        <v>2</v>
      </c>
      <c r="C6" s="51">
        <v>3</v>
      </c>
      <c r="D6" s="302">
        <v>4</v>
      </c>
      <c r="E6" s="303"/>
      <c r="F6" s="51">
        <v>5</v>
      </c>
      <c r="G6" s="51">
        <v>6</v>
      </c>
      <c r="H6" s="51">
        <v>7</v>
      </c>
    </row>
    <row r="7" spans="1:20" ht="15.75" customHeight="1" x14ac:dyDescent="0.2">
      <c r="A7" s="129"/>
      <c r="B7" s="304"/>
      <c r="C7" s="269"/>
      <c r="D7" s="58"/>
      <c r="E7" s="24"/>
      <c r="F7" s="56"/>
      <c r="G7" s="56"/>
      <c r="H7" s="207">
        <f t="shared" ref="H7:H9" si="0">F7*G7</f>
        <v>0</v>
      </c>
      <c r="I7" s="97"/>
    </row>
    <row r="8" spans="1:20" ht="14.25" customHeight="1" x14ac:dyDescent="0.2">
      <c r="A8" s="261"/>
      <c r="B8" s="305"/>
      <c r="C8" s="270"/>
      <c r="D8" s="262"/>
      <c r="E8" s="218"/>
      <c r="F8" s="263"/>
      <c r="G8" s="263"/>
      <c r="H8" s="207">
        <f t="shared" si="0"/>
        <v>0</v>
      </c>
      <c r="I8" s="97"/>
    </row>
    <row r="9" spans="1:20" ht="17.25" customHeight="1" x14ac:dyDescent="0.2">
      <c r="A9" s="261"/>
      <c r="B9" s="305"/>
      <c r="C9" s="270"/>
      <c r="D9" s="262"/>
      <c r="E9" s="218"/>
      <c r="F9" s="263"/>
      <c r="G9" s="263"/>
      <c r="H9" s="207">
        <f t="shared" si="0"/>
        <v>0</v>
      </c>
      <c r="I9" s="97"/>
    </row>
    <row r="10" spans="1:20" ht="18" customHeight="1" thickBot="1" x14ac:dyDescent="0.25">
      <c r="A10" s="130"/>
      <c r="B10" s="306"/>
      <c r="C10" s="271"/>
      <c r="D10" s="35"/>
      <c r="E10" s="99"/>
      <c r="F10" s="25"/>
      <c r="G10" s="239"/>
      <c r="H10" s="207">
        <f>F10*G10</f>
        <v>0</v>
      </c>
      <c r="I10" s="98"/>
    </row>
    <row r="11" spans="1:20" ht="12.95" customHeight="1" thickBot="1" x14ac:dyDescent="0.25">
      <c r="A11" s="128"/>
      <c r="B11" s="128"/>
      <c r="C11" s="128"/>
      <c r="D11" s="128"/>
      <c r="E11" s="153"/>
      <c r="F11" s="154"/>
      <c r="G11" s="154" t="s">
        <v>88</v>
      </c>
      <c r="H11" s="208">
        <f>SUM(H7:H10)</f>
        <v>0</v>
      </c>
      <c r="J11" s="52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9.75" customHeight="1" x14ac:dyDescent="0.2">
      <c r="A12" s="53"/>
      <c r="B12" s="53"/>
      <c r="C12" s="53"/>
      <c r="D12" s="53"/>
      <c r="E12" s="53"/>
      <c r="F12" s="54"/>
      <c r="G12" s="54"/>
      <c r="H12" s="54"/>
      <c r="I12" s="55"/>
      <c r="J12" s="52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2" customHeight="1" x14ac:dyDescent="0.2">
      <c r="F13" s="257"/>
      <c r="G13" s="258"/>
      <c r="H13" s="260"/>
      <c r="J13" s="259"/>
    </row>
    <row r="14" spans="1:20" ht="12" customHeight="1" x14ac:dyDescent="0.2">
      <c r="F14" s="257"/>
      <c r="G14" s="258"/>
      <c r="H14" s="260"/>
      <c r="J14" s="259"/>
    </row>
    <row r="15" spans="1:20" ht="12" customHeight="1" x14ac:dyDescent="0.2">
      <c r="F15" s="257"/>
      <c r="G15" s="258"/>
      <c r="H15" s="260"/>
      <c r="J15" s="259"/>
    </row>
    <row r="16" spans="1:20" ht="12" customHeight="1" x14ac:dyDescent="0.2">
      <c r="F16" s="257"/>
      <c r="G16" s="258"/>
      <c r="H16" s="260"/>
      <c r="J16" s="259"/>
    </row>
    <row r="17" spans="6:10" ht="12" customHeight="1" x14ac:dyDescent="0.2">
      <c r="F17" s="257"/>
      <c r="G17" s="258"/>
      <c r="H17" s="260"/>
      <c r="J17" s="259"/>
    </row>
    <row r="18" spans="6:10" ht="12" customHeight="1" x14ac:dyDescent="0.2">
      <c r="F18" s="257"/>
      <c r="G18" s="258"/>
      <c r="H18" s="260"/>
    </row>
    <row r="19" spans="6:10" ht="12" customHeight="1" x14ac:dyDescent="0.2">
      <c r="F19" s="257"/>
      <c r="G19" s="258"/>
      <c r="H19" s="260"/>
    </row>
    <row r="20" spans="6:10" ht="12" customHeight="1" x14ac:dyDescent="0.2">
      <c r="F20" s="257"/>
      <c r="G20" s="258"/>
      <c r="H20" s="260"/>
    </row>
  </sheetData>
  <sheetProtection formatCells="0" formatColumns="0" formatRows="0"/>
  <mergeCells count="9">
    <mergeCell ref="G4:G5"/>
    <mergeCell ref="H4:H5"/>
    <mergeCell ref="D6:E6"/>
    <mergeCell ref="B7:B10"/>
    <mergeCell ref="A4:A5"/>
    <mergeCell ref="B4:B5"/>
    <mergeCell ref="C4:C5"/>
    <mergeCell ref="D4:E5"/>
    <mergeCell ref="F4:F5"/>
  </mergeCells>
  <conditionalFormatting sqref="I12 J13:J17">
    <cfRule type="cellIs" dxfId="9" priority="1" stopIfTrue="1" operator="lessThan">
      <formula>0</formula>
    </cfRule>
    <cfRule type="cellIs" dxfId="8" priority="2" stopIfTrue="1" operator="greaterThanOrEqual">
      <formula>0</formula>
    </cfRule>
  </conditionalFormatting>
  <conditionalFormatting sqref="F7:G10">
    <cfRule type="cellIs" dxfId="7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view="pageBreakPreview" zoomScaleNormal="100" zoomScaleSheetLayoutView="100" workbookViewId="0">
      <selection activeCell="D6" sqref="D6"/>
    </sheetView>
  </sheetViews>
  <sheetFormatPr defaultRowHeight="12.75" x14ac:dyDescent="0.2"/>
  <cols>
    <col min="1" max="1" width="2.7109375" style="49" customWidth="1"/>
    <col min="2" max="2" width="21.7109375" style="49" customWidth="1"/>
    <col min="3" max="3" width="21.7109375" style="47" customWidth="1"/>
    <col min="4" max="4" width="16.7109375" style="47" customWidth="1"/>
    <col min="5" max="6" width="12.7109375" style="47" customWidth="1"/>
    <col min="7" max="7" width="4" style="47" customWidth="1"/>
    <col min="8" max="8" width="23.85546875" style="26" customWidth="1"/>
    <col min="9" max="9" width="11.28515625" style="26" bestFit="1" customWidth="1"/>
    <col min="10" max="10" width="9.140625" style="26"/>
    <col min="11" max="11" width="9.85546875" style="26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s="264" customFormat="1" ht="28.5" customHeight="1" x14ac:dyDescent="0.2">
      <c r="A1" s="312" t="s">
        <v>91</v>
      </c>
      <c r="B1" s="312"/>
      <c r="C1" s="312"/>
      <c r="D1" s="312"/>
      <c r="E1" s="312"/>
      <c r="F1" s="312"/>
      <c r="G1" s="312"/>
    </row>
    <row r="2" spans="1:11" ht="20.100000000000001" customHeight="1" x14ac:dyDescent="0.2">
      <c r="A2" s="123"/>
      <c r="B2" s="123"/>
      <c r="C2" s="123"/>
      <c r="D2" s="123"/>
      <c r="E2" s="123"/>
      <c r="F2" s="123"/>
      <c r="G2" s="81"/>
      <c r="H2" s="151"/>
      <c r="I2" s="151"/>
      <c r="J2" s="151"/>
      <c r="K2" s="151"/>
    </row>
    <row r="3" spans="1:11" ht="12.75" customHeight="1" x14ac:dyDescent="0.2">
      <c r="A3" s="316" t="s">
        <v>10</v>
      </c>
      <c r="B3" s="317" t="s">
        <v>12</v>
      </c>
      <c r="C3" s="319" t="s">
        <v>15</v>
      </c>
      <c r="D3" s="314" t="s">
        <v>18</v>
      </c>
      <c r="E3" s="100" t="s">
        <v>16</v>
      </c>
      <c r="F3" s="314" t="s">
        <v>17</v>
      </c>
      <c r="G3" s="155"/>
      <c r="H3" s="313"/>
      <c r="I3" s="313"/>
      <c r="J3" s="151"/>
      <c r="K3" s="151"/>
    </row>
    <row r="4" spans="1:11" ht="12.75" customHeight="1" x14ac:dyDescent="0.2">
      <c r="A4" s="316"/>
      <c r="B4" s="318"/>
      <c r="C4" s="319"/>
      <c r="D4" s="315"/>
      <c r="E4" s="101" t="s">
        <v>9</v>
      </c>
      <c r="F4" s="315"/>
      <c r="G4" s="155"/>
      <c r="H4" s="60"/>
      <c r="I4" s="61"/>
      <c r="J4" s="151"/>
      <c r="K4" s="151"/>
    </row>
    <row r="5" spans="1:11" ht="9.9499999999999993" customHeight="1" x14ac:dyDescent="0.2">
      <c r="A5" s="72">
        <v>1</v>
      </c>
      <c r="B5" s="72">
        <v>2</v>
      </c>
      <c r="C5" s="72">
        <v>3</v>
      </c>
      <c r="D5" s="124">
        <v>4</v>
      </c>
      <c r="E5" s="124">
        <v>5</v>
      </c>
      <c r="F5" s="72">
        <v>6</v>
      </c>
      <c r="G5" s="156"/>
      <c r="H5" s="60"/>
      <c r="I5" s="61"/>
      <c r="J5" s="151"/>
      <c r="K5" s="151"/>
    </row>
    <row r="6" spans="1:11" ht="41.25" customHeight="1" x14ac:dyDescent="0.2">
      <c r="A6" s="126">
        <v>1</v>
      </c>
      <c r="B6" s="158"/>
      <c r="C6" s="219" t="s">
        <v>95</v>
      </c>
      <c r="D6" s="22"/>
      <c r="E6" s="265">
        <v>97</v>
      </c>
      <c r="F6" s="213" t="str">
        <f t="shared" ref="F6:F9" si="0">IF(D6*E6=0,"",D6*E6)</f>
        <v/>
      </c>
      <c r="G6" s="62"/>
      <c r="H6" s="60"/>
      <c r="I6" s="61"/>
      <c r="J6" s="151"/>
      <c r="K6" s="151"/>
    </row>
    <row r="7" spans="1:11" ht="41.25" customHeight="1" x14ac:dyDescent="0.2">
      <c r="A7" s="126">
        <v>2</v>
      </c>
      <c r="B7" s="122"/>
      <c r="C7" s="65" t="s">
        <v>92</v>
      </c>
      <c r="D7" s="22"/>
      <c r="E7" s="265">
        <v>83</v>
      </c>
      <c r="F7" s="213" t="str">
        <f t="shared" si="0"/>
        <v/>
      </c>
      <c r="G7" s="62"/>
      <c r="H7" s="60"/>
      <c r="I7" s="61"/>
      <c r="J7" s="151"/>
      <c r="K7" s="151"/>
    </row>
    <row r="8" spans="1:11" ht="41.25" customHeight="1" x14ac:dyDescent="0.2">
      <c r="A8" s="126">
        <v>3</v>
      </c>
      <c r="B8" s="159"/>
      <c r="C8" s="65" t="s">
        <v>49</v>
      </c>
      <c r="D8" s="22"/>
      <c r="E8" s="265">
        <v>69</v>
      </c>
      <c r="F8" s="213" t="str">
        <f t="shared" si="0"/>
        <v/>
      </c>
      <c r="G8" s="62"/>
      <c r="H8" s="60"/>
      <c r="I8" s="61"/>
      <c r="J8" s="151"/>
      <c r="K8" s="151"/>
    </row>
    <row r="9" spans="1:11" ht="41.25" customHeight="1" thickBot="1" x14ac:dyDescent="0.25">
      <c r="A9" s="126">
        <v>4</v>
      </c>
      <c r="B9" s="160"/>
      <c r="C9" s="162" t="s">
        <v>50</v>
      </c>
      <c r="D9" s="22"/>
      <c r="E9" s="265">
        <v>45</v>
      </c>
      <c r="F9" s="213" t="str">
        <f t="shared" si="0"/>
        <v/>
      </c>
      <c r="G9" s="86"/>
      <c r="H9" s="60"/>
      <c r="I9" s="61"/>
      <c r="J9" s="151"/>
      <c r="K9" s="151"/>
    </row>
    <row r="10" spans="1:11" ht="15" customHeight="1" thickBot="1" x14ac:dyDescent="0.25">
      <c r="A10" s="127"/>
      <c r="B10" s="73"/>
      <c r="C10" s="73" t="s">
        <v>2</v>
      </c>
      <c r="D10" s="212">
        <f>SUM(D6:D9)</f>
        <v>0</v>
      </c>
      <c r="E10" s="157"/>
      <c r="F10" s="212">
        <f>SUM(F6:F9)</f>
        <v>0</v>
      </c>
      <c r="G10" s="67"/>
    </row>
    <row r="44" spans="1:3" x14ac:dyDescent="0.2">
      <c r="A44" s="59"/>
      <c r="B44" s="59"/>
      <c r="C44" s="60"/>
    </row>
    <row r="45" spans="1:3" x14ac:dyDescent="0.2">
      <c r="A45" s="82"/>
      <c r="B45" s="59"/>
      <c r="C45" s="60"/>
    </row>
    <row r="46" spans="1:3" x14ac:dyDescent="0.2">
      <c r="A46" s="59"/>
      <c r="B46" s="59"/>
      <c r="C46" s="60"/>
    </row>
  </sheetData>
  <sheetProtection formatCells="0" formatColumns="0" formatRows="0"/>
  <mergeCells count="7">
    <mergeCell ref="A1:G1"/>
    <mergeCell ref="H3:I3"/>
    <mergeCell ref="F3:F4"/>
    <mergeCell ref="A3:A4"/>
    <mergeCell ref="B3:B4"/>
    <mergeCell ref="C3:C4"/>
    <mergeCell ref="D3:D4"/>
  </mergeCells>
  <phoneticPr fontId="0" type="noConversion"/>
  <conditionalFormatting sqref="D6:E6">
    <cfRule type="cellIs" dxfId="6" priority="4" stopIfTrue="1" operator="equal">
      <formula>0</formula>
    </cfRule>
  </conditionalFormatting>
  <conditionalFormatting sqref="E7:E9">
    <cfRule type="cellIs" dxfId="5" priority="1" stopIfTrue="1" operator="equal">
      <formula>0</formula>
    </cfRule>
  </conditionalFormatting>
  <conditionalFormatting sqref="D7:D9">
    <cfRule type="cellIs" dxfId="4" priority="2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zoomScaleNormal="100" zoomScaleSheetLayoutView="100" workbookViewId="0">
      <selection activeCell="L17" sqref="L17"/>
    </sheetView>
  </sheetViews>
  <sheetFormatPr defaultRowHeight="12.75" x14ac:dyDescent="0.2"/>
  <cols>
    <col min="1" max="1" width="2.7109375" style="26" customWidth="1"/>
    <col min="2" max="3" width="21.7109375" style="26" customWidth="1"/>
    <col min="4" max="4" width="16.7109375" style="26" customWidth="1"/>
    <col min="5" max="6" width="12.7109375" style="26" customWidth="1"/>
    <col min="7" max="7" width="1.7109375" style="46" customWidth="1"/>
    <col min="8" max="9" width="9.140625" style="26"/>
  </cols>
  <sheetData>
    <row r="1" spans="1:7" ht="20.100000000000001" customHeight="1" x14ac:dyDescent="0.2">
      <c r="A1" s="89" t="s">
        <v>38</v>
      </c>
      <c r="B1" s="48"/>
      <c r="C1" s="48"/>
      <c r="D1" s="48"/>
      <c r="E1" s="27"/>
      <c r="F1" s="27"/>
      <c r="G1" s="27"/>
    </row>
    <row r="2" spans="1:7" ht="20.100000000000001" customHeight="1" x14ac:dyDescent="0.2">
      <c r="A2" s="164" t="s">
        <v>39</v>
      </c>
      <c r="B2" s="165"/>
      <c r="C2" s="165"/>
      <c r="D2" s="123"/>
      <c r="E2" s="123"/>
      <c r="F2" s="123"/>
      <c r="G2" s="81"/>
    </row>
    <row r="3" spans="1:7" ht="12.75" customHeight="1" x14ac:dyDescent="0.2">
      <c r="A3" s="316" t="s">
        <v>10</v>
      </c>
      <c r="B3" s="317" t="s">
        <v>12</v>
      </c>
      <c r="C3" s="319" t="s">
        <v>15</v>
      </c>
      <c r="D3" s="314" t="s">
        <v>18</v>
      </c>
      <c r="E3" s="100" t="s">
        <v>16</v>
      </c>
      <c r="F3" s="314" t="s">
        <v>17</v>
      </c>
      <c r="G3" s="155"/>
    </row>
    <row r="4" spans="1:7" ht="12.75" customHeight="1" x14ac:dyDescent="0.2">
      <c r="A4" s="316"/>
      <c r="B4" s="318"/>
      <c r="C4" s="319"/>
      <c r="D4" s="315"/>
      <c r="E4" s="101" t="s">
        <v>9</v>
      </c>
      <c r="F4" s="315"/>
      <c r="G4" s="155"/>
    </row>
    <row r="5" spans="1:7" ht="9.9499999999999993" customHeight="1" x14ac:dyDescent="0.2">
      <c r="A5" s="72">
        <v>1</v>
      </c>
      <c r="B5" s="72">
        <v>2</v>
      </c>
      <c r="C5" s="72">
        <v>3</v>
      </c>
      <c r="D5" s="124">
        <v>4</v>
      </c>
      <c r="E5" s="124">
        <v>5</v>
      </c>
      <c r="F5" s="72">
        <v>6</v>
      </c>
      <c r="G5" s="156"/>
    </row>
    <row r="6" spans="1:7" ht="12.75" customHeight="1" x14ac:dyDescent="0.2">
      <c r="A6" s="126">
        <v>1</v>
      </c>
      <c r="B6" s="158"/>
      <c r="C6" s="65"/>
      <c r="D6" s="22"/>
      <c r="E6" s="22"/>
      <c r="F6" s="213" t="str">
        <f t="shared" ref="F6:F17" si="0">IF(D6*E6=0,"",D6*E6)</f>
        <v/>
      </c>
      <c r="G6" s="62"/>
    </row>
    <row r="7" spans="1:7" ht="12.75" customHeight="1" x14ac:dyDescent="0.2">
      <c r="A7" s="126">
        <v>2</v>
      </c>
      <c r="B7" s="122"/>
      <c r="C7" s="65"/>
      <c r="D7" s="22"/>
      <c r="E7" s="22"/>
      <c r="F7" s="213" t="str">
        <f t="shared" si="0"/>
        <v/>
      </c>
      <c r="G7" s="62"/>
    </row>
    <row r="8" spans="1:7" ht="12.75" customHeight="1" x14ac:dyDescent="0.2">
      <c r="A8" s="126">
        <v>3</v>
      </c>
      <c r="B8" s="122"/>
      <c r="C8" s="65"/>
      <c r="D8" s="22"/>
      <c r="E8" s="22"/>
      <c r="F8" s="213" t="str">
        <f t="shared" si="0"/>
        <v/>
      </c>
      <c r="G8" s="62"/>
    </row>
    <row r="9" spans="1:7" ht="12.75" customHeight="1" x14ac:dyDescent="0.2">
      <c r="A9" s="126">
        <v>4</v>
      </c>
      <c r="B9" s="159"/>
      <c r="C9" s="65"/>
      <c r="D9" s="22"/>
      <c r="E9" s="22"/>
      <c r="F9" s="213" t="str">
        <f t="shared" si="0"/>
        <v/>
      </c>
      <c r="G9" s="62"/>
    </row>
    <row r="10" spans="1:7" ht="12.75" customHeight="1" x14ac:dyDescent="0.2">
      <c r="A10" s="126">
        <v>5</v>
      </c>
      <c r="B10" s="160"/>
      <c r="C10" s="162"/>
      <c r="D10" s="173"/>
      <c r="E10" s="173"/>
      <c r="F10" s="213" t="str">
        <f t="shared" si="0"/>
        <v/>
      </c>
      <c r="G10" s="86"/>
    </row>
    <row r="11" spans="1:7" ht="12.75" customHeight="1" x14ac:dyDescent="0.2">
      <c r="A11" s="126">
        <v>6</v>
      </c>
      <c r="B11" s="160"/>
      <c r="C11" s="162"/>
      <c r="D11" s="173"/>
      <c r="E11" s="173"/>
      <c r="F11" s="213" t="str">
        <f t="shared" si="0"/>
        <v/>
      </c>
      <c r="G11" s="86"/>
    </row>
    <row r="12" spans="1:7" ht="12.75" customHeight="1" x14ac:dyDescent="0.2">
      <c r="A12" s="126">
        <v>7</v>
      </c>
      <c r="B12" s="122"/>
      <c r="C12" s="65"/>
      <c r="D12" s="173"/>
      <c r="E12" s="173"/>
      <c r="F12" s="213" t="str">
        <f t="shared" si="0"/>
        <v/>
      </c>
      <c r="G12" s="86"/>
    </row>
    <row r="13" spans="1:7" ht="12.75" customHeight="1" x14ac:dyDescent="0.2">
      <c r="A13" s="126">
        <v>8</v>
      </c>
      <c r="B13" s="161"/>
      <c r="C13" s="65"/>
      <c r="D13" s="173"/>
      <c r="E13" s="173"/>
      <c r="F13" s="213" t="str">
        <f t="shared" si="0"/>
        <v/>
      </c>
      <c r="G13" s="86"/>
    </row>
    <row r="14" spans="1:7" ht="12.75" customHeight="1" x14ac:dyDescent="0.2">
      <c r="A14" s="126">
        <v>9</v>
      </c>
      <c r="B14" s="160"/>
      <c r="C14" s="65"/>
      <c r="D14" s="173"/>
      <c r="E14" s="173"/>
      <c r="F14" s="213" t="str">
        <f t="shared" si="0"/>
        <v/>
      </c>
      <c r="G14" s="86"/>
    </row>
    <row r="15" spans="1:7" ht="12.75" customHeight="1" x14ac:dyDescent="0.2">
      <c r="A15" s="126">
        <v>10</v>
      </c>
      <c r="B15" s="160"/>
      <c r="C15" s="38"/>
      <c r="D15" s="173"/>
      <c r="E15" s="173"/>
      <c r="F15" s="213" t="str">
        <f t="shared" si="0"/>
        <v/>
      </c>
      <c r="G15" s="86"/>
    </row>
    <row r="16" spans="1:7" ht="12.75" customHeight="1" x14ac:dyDescent="0.2">
      <c r="A16" s="126">
        <v>11</v>
      </c>
      <c r="B16" s="160"/>
      <c r="C16" s="38"/>
      <c r="D16" s="173"/>
      <c r="E16" s="173"/>
      <c r="F16" s="213" t="str">
        <f t="shared" si="0"/>
        <v/>
      </c>
      <c r="G16" s="86"/>
    </row>
    <row r="17" spans="1:7" ht="12.75" customHeight="1" thickBot="1" x14ac:dyDescent="0.25">
      <c r="A17" s="126">
        <v>12</v>
      </c>
      <c r="B17" s="125"/>
      <c r="C17" s="137"/>
      <c r="D17" s="174"/>
      <c r="E17" s="173"/>
      <c r="F17" s="214" t="str">
        <f t="shared" si="0"/>
        <v/>
      </c>
      <c r="G17" s="86"/>
    </row>
    <row r="18" spans="1:7" ht="15" customHeight="1" thickBot="1" x14ac:dyDescent="0.25">
      <c r="A18" s="127"/>
      <c r="B18" s="73"/>
      <c r="C18" s="73" t="s">
        <v>2</v>
      </c>
      <c r="D18" s="212">
        <f>SUM(D6:D17)</f>
        <v>0</v>
      </c>
      <c r="E18" s="157"/>
      <c r="F18" s="212">
        <f>SUM(F6:F17)</f>
        <v>0</v>
      </c>
      <c r="G18" s="67"/>
    </row>
    <row r="19" spans="1:7" x14ac:dyDescent="0.2">
      <c r="A19" s="49"/>
      <c r="B19" s="49"/>
      <c r="C19" s="47"/>
      <c r="D19" s="47"/>
      <c r="E19" s="47"/>
      <c r="F19" s="47"/>
      <c r="G19" s="47"/>
    </row>
    <row r="20" spans="1:7" x14ac:dyDescent="0.2">
      <c r="A20" s="49"/>
      <c r="B20" s="49"/>
      <c r="C20" s="47"/>
      <c r="D20" s="47"/>
      <c r="E20" s="47"/>
      <c r="F20" s="47"/>
      <c r="G20" s="47"/>
    </row>
    <row r="21" spans="1:7" x14ac:dyDescent="0.2">
      <c r="A21" s="49"/>
      <c r="B21" s="49"/>
      <c r="C21" s="47"/>
      <c r="D21" s="47"/>
      <c r="E21" s="47"/>
      <c r="F21" s="47"/>
      <c r="G21" s="47"/>
    </row>
    <row r="22" spans="1:7" x14ac:dyDescent="0.2">
      <c r="A22" s="49"/>
      <c r="B22" s="49"/>
      <c r="C22" s="47"/>
      <c r="D22" s="47"/>
      <c r="E22" s="47"/>
      <c r="F22" s="47"/>
      <c r="G22" s="47"/>
    </row>
    <row r="23" spans="1:7" x14ac:dyDescent="0.2">
      <c r="A23" s="49"/>
      <c r="B23" s="49"/>
      <c r="C23" s="47"/>
      <c r="D23" s="47"/>
      <c r="E23" s="47"/>
      <c r="F23" s="47"/>
      <c r="G23" s="47"/>
    </row>
    <row r="24" spans="1:7" x14ac:dyDescent="0.2">
      <c r="A24" s="49"/>
      <c r="B24" s="49"/>
      <c r="C24" s="47"/>
      <c r="D24" s="47"/>
      <c r="E24" s="47"/>
      <c r="F24" s="47"/>
      <c r="G24" s="47"/>
    </row>
    <row r="25" spans="1:7" x14ac:dyDescent="0.2">
      <c r="A25" s="49"/>
      <c r="B25" s="49"/>
      <c r="C25" s="47"/>
      <c r="D25" s="47"/>
      <c r="E25" s="47"/>
      <c r="F25" s="47"/>
      <c r="G25" s="47"/>
    </row>
    <row r="26" spans="1:7" x14ac:dyDescent="0.2">
      <c r="A26" s="49"/>
      <c r="B26" s="49"/>
      <c r="C26" s="47"/>
      <c r="D26" s="47"/>
      <c r="E26" s="47"/>
      <c r="F26" s="47"/>
      <c r="G26" s="47"/>
    </row>
    <row r="27" spans="1:7" x14ac:dyDescent="0.2">
      <c r="A27" s="49"/>
      <c r="B27" s="49"/>
      <c r="C27" s="47"/>
      <c r="D27" s="47"/>
      <c r="E27" s="47"/>
      <c r="F27" s="47"/>
      <c r="G27" s="47"/>
    </row>
    <row r="28" spans="1:7" x14ac:dyDescent="0.2">
      <c r="A28" s="49"/>
      <c r="B28" s="49"/>
      <c r="C28" s="47"/>
      <c r="D28" s="47"/>
      <c r="E28" s="47"/>
      <c r="F28" s="47"/>
      <c r="G28" s="47"/>
    </row>
    <row r="29" spans="1:7" x14ac:dyDescent="0.2">
      <c r="A29" s="49"/>
      <c r="B29" s="49"/>
      <c r="C29" s="47"/>
      <c r="D29" s="47"/>
      <c r="E29" s="47"/>
      <c r="F29" s="47"/>
      <c r="G29" s="47"/>
    </row>
    <row r="30" spans="1:7" x14ac:dyDescent="0.2">
      <c r="A30" s="49"/>
      <c r="B30" s="49"/>
      <c r="C30" s="47"/>
      <c r="D30" s="47"/>
      <c r="E30" s="47"/>
      <c r="F30" s="47"/>
      <c r="G30" s="47"/>
    </row>
    <row r="31" spans="1:7" x14ac:dyDescent="0.2">
      <c r="A31" s="49"/>
      <c r="B31" s="49"/>
      <c r="C31" s="47"/>
      <c r="D31" s="47"/>
      <c r="E31" s="47"/>
      <c r="F31" s="47"/>
      <c r="G31" s="47"/>
    </row>
    <row r="50" spans="1:2" x14ac:dyDescent="0.2">
      <c r="A50" s="59"/>
      <c r="B50" s="59"/>
    </row>
    <row r="51" spans="1:2" x14ac:dyDescent="0.2">
      <c r="A51" s="82"/>
      <c r="B51" s="59"/>
    </row>
  </sheetData>
  <sheetProtection sheet="1" objects="1" scenarios="1" formatCells="0" formatColumns="0" formatRows="0"/>
  <mergeCells count="5"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view="pageBreakPreview" zoomScaleNormal="100" zoomScaleSheetLayoutView="100" workbookViewId="0">
      <selection activeCell="K20" sqref="K20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</cols>
  <sheetData>
    <row r="1" spans="1:7" ht="20.100000000000001" customHeight="1" x14ac:dyDescent="0.2">
      <c r="A1" s="89" t="s">
        <v>42</v>
      </c>
      <c r="B1" s="48"/>
      <c r="C1" s="48"/>
      <c r="D1" s="48"/>
      <c r="E1" s="27"/>
      <c r="F1" s="27"/>
      <c r="G1" s="27"/>
    </row>
    <row r="2" spans="1:7" ht="20.100000000000001" customHeight="1" x14ac:dyDescent="0.2">
      <c r="A2" s="164" t="s">
        <v>39</v>
      </c>
      <c r="B2" s="165"/>
      <c r="C2" s="165"/>
      <c r="D2" s="123"/>
      <c r="E2" s="123"/>
      <c r="F2" s="123"/>
      <c r="G2" s="81"/>
    </row>
    <row r="3" spans="1:7" ht="12.75" customHeight="1" x14ac:dyDescent="0.2">
      <c r="A3" s="316" t="s">
        <v>10</v>
      </c>
      <c r="B3" s="317" t="s">
        <v>12</v>
      </c>
      <c r="C3" s="319" t="s">
        <v>15</v>
      </c>
      <c r="D3" s="314" t="s">
        <v>18</v>
      </c>
      <c r="E3" s="100" t="s">
        <v>16</v>
      </c>
      <c r="F3" s="314" t="s">
        <v>17</v>
      </c>
      <c r="G3" s="155"/>
    </row>
    <row r="4" spans="1:7" ht="12.75" customHeight="1" x14ac:dyDescent="0.2">
      <c r="A4" s="316"/>
      <c r="B4" s="318"/>
      <c r="C4" s="319"/>
      <c r="D4" s="315"/>
      <c r="E4" s="101" t="s">
        <v>9</v>
      </c>
      <c r="F4" s="315"/>
      <c r="G4" s="155"/>
    </row>
    <row r="5" spans="1:7" ht="9.9499999999999993" customHeight="1" x14ac:dyDescent="0.2">
      <c r="A5" s="72">
        <v>1</v>
      </c>
      <c r="B5" s="72">
        <v>2</v>
      </c>
      <c r="C5" s="72">
        <v>3</v>
      </c>
      <c r="D5" s="124">
        <v>4</v>
      </c>
      <c r="E5" s="124">
        <v>5</v>
      </c>
      <c r="F5" s="72">
        <v>6</v>
      </c>
      <c r="G5" s="156"/>
    </row>
    <row r="6" spans="1:7" ht="12.75" customHeight="1" x14ac:dyDescent="0.2">
      <c r="A6" s="126">
        <v>1</v>
      </c>
      <c r="B6" s="158"/>
      <c r="C6" s="65"/>
      <c r="D6" s="22"/>
      <c r="E6" s="22"/>
      <c r="F6" s="213" t="str">
        <f t="shared" ref="F6:F17" si="0">IF(D6*E6=0,"",D6*E6)</f>
        <v/>
      </c>
      <c r="G6" s="62"/>
    </row>
    <row r="7" spans="1:7" ht="12.75" customHeight="1" x14ac:dyDescent="0.2">
      <c r="A7" s="126">
        <v>2</v>
      </c>
      <c r="B7" s="122"/>
      <c r="C7" s="65"/>
      <c r="D7" s="22"/>
      <c r="E7" s="22"/>
      <c r="F7" s="213" t="str">
        <f t="shared" si="0"/>
        <v/>
      </c>
      <c r="G7" s="62"/>
    </row>
    <row r="8" spans="1:7" ht="12.75" customHeight="1" x14ac:dyDescent="0.2">
      <c r="A8" s="126">
        <v>3</v>
      </c>
      <c r="B8" s="122"/>
      <c r="C8" s="65"/>
      <c r="D8" s="22"/>
      <c r="E8" s="22"/>
      <c r="F8" s="213" t="str">
        <f t="shared" si="0"/>
        <v/>
      </c>
      <c r="G8" s="62"/>
    </row>
    <row r="9" spans="1:7" ht="12.75" customHeight="1" x14ac:dyDescent="0.2">
      <c r="A9" s="126">
        <v>4</v>
      </c>
      <c r="B9" s="159"/>
      <c r="C9" s="65"/>
      <c r="D9" s="22"/>
      <c r="E9" s="22"/>
      <c r="F9" s="213" t="str">
        <f t="shared" si="0"/>
        <v/>
      </c>
      <c r="G9" s="62"/>
    </row>
    <row r="10" spans="1:7" ht="12.75" customHeight="1" x14ac:dyDescent="0.2">
      <c r="A10" s="126">
        <v>5</v>
      </c>
      <c r="B10" s="160"/>
      <c r="C10" s="162"/>
      <c r="D10" s="173"/>
      <c r="E10" s="173"/>
      <c r="F10" s="213" t="str">
        <f t="shared" si="0"/>
        <v/>
      </c>
      <c r="G10" s="86"/>
    </row>
    <row r="11" spans="1:7" ht="12.75" customHeight="1" x14ac:dyDescent="0.2">
      <c r="A11" s="126">
        <v>6</v>
      </c>
      <c r="B11" s="160"/>
      <c r="C11" s="162"/>
      <c r="D11" s="173"/>
      <c r="E11" s="173"/>
      <c r="F11" s="213" t="str">
        <f t="shared" si="0"/>
        <v/>
      </c>
      <c r="G11" s="86"/>
    </row>
    <row r="12" spans="1:7" ht="12.75" customHeight="1" x14ac:dyDescent="0.2">
      <c r="A12" s="126">
        <v>7</v>
      </c>
      <c r="B12" s="122"/>
      <c r="C12" s="65"/>
      <c r="D12" s="173"/>
      <c r="E12" s="173"/>
      <c r="F12" s="213" t="str">
        <f t="shared" si="0"/>
        <v/>
      </c>
      <c r="G12" s="86"/>
    </row>
    <row r="13" spans="1:7" ht="12.75" customHeight="1" x14ac:dyDescent="0.2">
      <c r="A13" s="126">
        <v>8</v>
      </c>
      <c r="B13" s="161"/>
      <c r="C13" s="65"/>
      <c r="D13" s="173"/>
      <c r="E13" s="173"/>
      <c r="F13" s="213" t="str">
        <f t="shared" si="0"/>
        <v/>
      </c>
      <c r="G13" s="86"/>
    </row>
    <row r="14" spans="1:7" ht="12.75" customHeight="1" x14ac:dyDescent="0.2">
      <c r="A14" s="126">
        <v>9</v>
      </c>
      <c r="B14" s="160"/>
      <c r="C14" s="65"/>
      <c r="D14" s="173"/>
      <c r="E14" s="173"/>
      <c r="F14" s="213" t="str">
        <f t="shared" si="0"/>
        <v/>
      </c>
      <c r="G14" s="86"/>
    </row>
    <row r="15" spans="1:7" ht="12.75" customHeight="1" x14ac:dyDescent="0.2">
      <c r="A15" s="126">
        <v>10</v>
      </c>
      <c r="B15" s="160"/>
      <c r="C15" s="38"/>
      <c r="D15" s="173"/>
      <c r="E15" s="173"/>
      <c r="F15" s="213" t="str">
        <f t="shared" si="0"/>
        <v/>
      </c>
      <c r="G15" s="86"/>
    </row>
    <row r="16" spans="1:7" ht="12.75" customHeight="1" x14ac:dyDescent="0.2">
      <c r="A16" s="126">
        <v>11</v>
      </c>
      <c r="B16" s="160"/>
      <c r="C16" s="38"/>
      <c r="D16" s="173"/>
      <c r="E16" s="173"/>
      <c r="F16" s="213" t="str">
        <f t="shared" si="0"/>
        <v/>
      </c>
      <c r="G16" s="86"/>
    </row>
    <row r="17" spans="1:7" ht="12.75" customHeight="1" thickBot="1" x14ac:dyDescent="0.25">
      <c r="A17" s="126">
        <v>12</v>
      </c>
      <c r="B17" s="125"/>
      <c r="C17" s="137"/>
      <c r="D17" s="174"/>
      <c r="E17" s="173"/>
      <c r="F17" s="214" t="str">
        <f t="shared" si="0"/>
        <v/>
      </c>
      <c r="G17" s="86"/>
    </row>
    <row r="18" spans="1:7" ht="15" customHeight="1" thickBot="1" x14ac:dyDescent="0.25">
      <c r="A18" s="127"/>
      <c r="B18" s="73"/>
      <c r="C18" s="73" t="s">
        <v>2</v>
      </c>
      <c r="D18" s="212">
        <f>SUM(D6:D17)</f>
        <v>0</v>
      </c>
      <c r="E18" s="157"/>
      <c r="F18" s="212">
        <f>SUM(F6:F17)</f>
        <v>0</v>
      </c>
      <c r="G18" s="67"/>
    </row>
    <row r="50" spans="1:2" x14ac:dyDescent="0.2">
      <c r="A50" s="59"/>
      <c r="B50" s="59"/>
    </row>
    <row r="51" spans="1:2" x14ac:dyDescent="0.2">
      <c r="A51" s="82"/>
      <c r="B51" s="59"/>
    </row>
  </sheetData>
  <sheetProtection sheet="1" objects="1" scenarios="1"/>
  <mergeCells count="5">
    <mergeCell ref="F3:F4"/>
    <mergeCell ref="A3:A4"/>
    <mergeCell ref="B3:B4"/>
    <mergeCell ref="C3:C4"/>
    <mergeCell ref="D3:D4"/>
  </mergeCells>
  <phoneticPr fontId="31" type="noConversion"/>
  <conditionalFormatting sqref="D6:E9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view="pageBreakPreview" zoomScaleNormal="100" zoomScaleSheetLayoutView="100" workbookViewId="0">
      <selection activeCell="M35" sqref="M35"/>
    </sheetView>
  </sheetViews>
  <sheetFormatPr defaultRowHeight="12.75" x14ac:dyDescent="0.2"/>
  <cols>
    <col min="1" max="1" width="2.7109375" style="26" customWidth="1"/>
    <col min="2" max="2" width="18.7109375" style="26" customWidth="1"/>
    <col min="3" max="3" width="14.7109375" style="26" customWidth="1"/>
    <col min="4" max="5" width="15.7109375" style="26" customWidth="1"/>
    <col min="6" max="6" width="9.7109375" style="26" customWidth="1"/>
    <col min="7" max="7" width="11.7109375" style="26" customWidth="1"/>
    <col min="8" max="8" width="1.7109375" style="26" customWidth="1"/>
    <col min="9" max="14" width="9.140625" style="26"/>
  </cols>
  <sheetData>
    <row r="1" spans="1:14" ht="20.100000000000001" customHeight="1" x14ac:dyDescent="0.2">
      <c r="A1" s="238" t="s">
        <v>43</v>
      </c>
      <c r="B1" s="48"/>
      <c r="C1" s="48"/>
      <c r="D1" s="48"/>
      <c r="E1" s="48"/>
      <c r="F1" s="232"/>
      <c r="G1" s="232"/>
      <c r="H1" s="232"/>
      <c r="I1"/>
      <c r="J1"/>
      <c r="K1"/>
      <c r="L1"/>
      <c r="M1"/>
      <c r="N1"/>
    </row>
    <row r="2" spans="1:14" ht="20.100000000000001" customHeight="1" x14ac:dyDescent="0.2">
      <c r="A2" s="167" t="s">
        <v>44</v>
      </c>
      <c r="B2" s="166"/>
      <c r="C2" s="166"/>
      <c r="D2" s="166"/>
      <c r="E2" s="123"/>
      <c r="F2" s="123"/>
      <c r="G2" s="123"/>
      <c r="H2" s="81"/>
      <c r="I2"/>
      <c r="J2"/>
      <c r="K2"/>
      <c r="L2"/>
      <c r="M2"/>
      <c r="N2"/>
    </row>
    <row r="3" spans="1:14" ht="12.75" customHeight="1" x14ac:dyDescent="0.2">
      <c r="A3" s="316" t="s">
        <v>10</v>
      </c>
      <c r="B3" s="317" t="s">
        <v>12</v>
      </c>
      <c r="C3" s="325" t="s">
        <v>15</v>
      </c>
      <c r="D3" s="326"/>
      <c r="E3" s="314" t="s">
        <v>18</v>
      </c>
      <c r="F3" s="235" t="s">
        <v>16</v>
      </c>
      <c r="G3" s="314" t="s">
        <v>17</v>
      </c>
      <c r="H3" s="155"/>
      <c r="I3"/>
      <c r="J3"/>
      <c r="K3"/>
      <c r="L3"/>
      <c r="M3"/>
      <c r="N3"/>
    </row>
    <row r="4" spans="1:14" ht="12.75" customHeight="1" x14ac:dyDescent="0.2">
      <c r="A4" s="316"/>
      <c r="B4" s="318"/>
      <c r="C4" s="327"/>
      <c r="D4" s="328"/>
      <c r="E4" s="315"/>
      <c r="F4" s="236" t="s">
        <v>9</v>
      </c>
      <c r="G4" s="315"/>
      <c r="H4" s="155"/>
      <c r="I4"/>
      <c r="J4"/>
      <c r="K4"/>
      <c r="L4"/>
      <c r="M4"/>
      <c r="N4"/>
    </row>
    <row r="5" spans="1:14" ht="9.9499999999999993" customHeight="1" x14ac:dyDescent="0.2">
      <c r="A5" s="72">
        <v>1</v>
      </c>
      <c r="B5" s="72">
        <v>2</v>
      </c>
      <c r="C5" s="329">
        <v>3</v>
      </c>
      <c r="D5" s="330"/>
      <c r="E5" s="124">
        <v>4</v>
      </c>
      <c r="F5" s="124">
        <v>5</v>
      </c>
      <c r="G5" s="72">
        <v>6</v>
      </c>
      <c r="H5" s="156"/>
      <c r="I5"/>
      <c r="J5"/>
      <c r="K5"/>
      <c r="L5"/>
      <c r="M5"/>
      <c r="N5"/>
    </row>
    <row r="6" spans="1:14" ht="12.75" customHeight="1" x14ac:dyDescent="0.2">
      <c r="A6" s="126">
        <v>1</v>
      </c>
      <c r="B6" s="168"/>
      <c r="C6" s="322"/>
      <c r="D6" s="321"/>
      <c r="E6" s="22"/>
      <c r="F6" s="22"/>
      <c r="G6" s="213" t="str">
        <f t="shared" ref="G6:G17" si="0">IF(E6*F6=0,"",E6*F6)</f>
        <v/>
      </c>
      <c r="H6" s="62"/>
      <c r="I6"/>
      <c r="J6"/>
      <c r="K6"/>
      <c r="L6"/>
      <c r="M6"/>
      <c r="N6"/>
    </row>
    <row r="7" spans="1:14" ht="12.75" customHeight="1" x14ac:dyDescent="0.2">
      <c r="A7" s="126">
        <v>2</v>
      </c>
      <c r="B7" s="122"/>
      <c r="C7" s="322"/>
      <c r="D7" s="321"/>
      <c r="E7" s="22"/>
      <c r="F7" s="22"/>
      <c r="G7" s="213" t="str">
        <f t="shared" si="0"/>
        <v/>
      </c>
      <c r="H7" s="62"/>
      <c r="I7"/>
      <c r="J7"/>
      <c r="K7"/>
      <c r="L7"/>
      <c r="M7"/>
      <c r="N7"/>
    </row>
    <row r="8" spans="1:14" ht="12.75" customHeight="1" x14ac:dyDescent="0.2">
      <c r="A8" s="126">
        <v>3</v>
      </c>
      <c r="B8" s="122"/>
      <c r="C8" s="322"/>
      <c r="D8" s="321"/>
      <c r="E8" s="22"/>
      <c r="F8" s="22"/>
      <c r="G8" s="213" t="str">
        <f t="shared" si="0"/>
        <v/>
      </c>
      <c r="H8" s="62"/>
      <c r="I8"/>
      <c r="J8"/>
      <c r="K8"/>
      <c r="L8"/>
      <c r="M8"/>
      <c r="N8"/>
    </row>
    <row r="9" spans="1:14" ht="12.75" customHeight="1" x14ac:dyDescent="0.2">
      <c r="A9" s="126">
        <v>4</v>
      </c>
      <c r="B9" s="169"/>
      <c r="C9" s="322"/>
      <c r="D9" s="321"/>
      <c r="E9" s="22"/>
      <c r="F9" s="22"/>
      <c r="G9" s="213" t="str">
        <f t="shared" si="0"/>
        <v/>
      </c>
      <c r="H9" s="62"/>
      <c r="I9"/>
      <c r="J9"/>
      <c r="K9"/>
      <c r="L9"/>
      <c r="M9"/>
      <c r="N9"/>
    </row>
    <row r="10" spans="1:14" ht="12.75" customHeight="1" x14ac:dyDescent="0.2">
      <c r="A10" s="126">
        <v>5</v>
      </c>
      <c r="B10" s="122"/>
      <c r="C10" s="323"/>
      <c r="D10" s="321"/>
      <c r="E10" s="237"/>
      <c r="F10" s="237"/>
      <c r="G10" s="215" t="str">
        <f t="shared" si="0"/>
        <v/>
      </c>
      <c r="H10" s="86"/>
      <c r="I10"/>
      <c r="J10"/>
      <c r="K10"/>
      <c r="L10"/>
      <c r="M10"/>
      <c r="N10"/>
    </row>
    <row r="11" spans="1:14" ht="12.75" customHeight="1" x14ac:dyDescent="0.2">
      <c r="A11" s="126">
        <v>6</v>
      </c>
      <c r="B11" s="122"/>
      <c r="C11" s="323"/>
      <c r="D11" s="321"/>
      <c r="E11" s="237"/>
      <c r="F11" s="237"/>
      <c r="G11" s="215" t="str">
        <f t="shared" si="0"/>
        <v/>
      </c>
      <c r="H11" s="86"/>
      <c r="I11"/>
      <c r="J11"/>
      <c r="K11"/>
      <c r="L11"/>
      <c r="M11"/>
      <c r="N11"/>
    </row>
    <row r="12" spans="1:14" ht="12.75" customHeight="1" x14ac:dyDescent="0.2">
      <c r="A12" s="126">
        <v>7</v>
      </c>
      <c r="B12" s="122"/>
      <c r="C12" s="322"/>
      <c r="D12" s="321"/>
      <c r="E12" s="237"/>
      <c r="F12" s="237"/>
      <c r="G12" s="215" t="str">
        <f t="shared" si="0"/>
        <v/>
      </c>
      <c r="H12" s="86"/>
      <c r="I12"/>
      <c r="J12"/>
      <c r="K12"/>
      <c r="L12"/>
      <c r="M12"/>
      <c r="N12"/>
    </row>
    <row r="13" spans="1:14" ht="12.75" customHeight="1" x14ac:dyDescent="0.2">
      <c r="A13" s="126">
        <v>8</v>
      </c>
      <c r="B13" s="161"/>
      <c r="C13" s="322"/>
      <c r="D13" s="321"/>
      <c r="E13" s="237"/>
      <c r="F13" s="237"/>
      <c r="G13" s="215" t="str">
        <f t="shared" si="0"/>
        <v/>
      </c>
      <c r="H13" s="86"/>
      <c r="I13"/>
      <c r="J13"/>
      <c r="K13"/>
      <c r="L13"/>
      <c r="M13"/>
      <c r="N13"/>
    </row>
    <row r="14" spans="1:14" ht="12.75" customHeight="1" x14ac:dyDescent="0.2">
      <c r="A14" s="126">
        <v>9</v>
      </c>
      <c r="B14" s="122"/>
      <c r="C14" s="322"/>
      <c r="D14" s="321"/>
      <c r="E14" s="237"/>
      <c r="F14" s="237"/>
      <c r="G14" s="215" t="str">
        <f t="shared" si="0"/>
        <v/>
      </c>
      <c r="H14" s="86"/>
      <c r="I14"/>
      <c r="J14"/>
      <c r="K14"/>
      <c r="L14"/>
      <c r="M14"/>
      <c r="N14"/>
    </row>
    <row r="15" spans="1:14" ht="12.75" customHeight="1" x14ac:dyDescent="0.2">
      <c r="A15" s="126">
        <v>10</v>
      </c>
      <c r="B15" s="122"/>
      <c r="C15" s="324"/>
      <c r="D15" s="321"/>
      <c r="E15" s="237"/>
      <c r="F15" s="237"/>
      <c r="G15" s="215" t="str">
        <f t="shared" si="0"/>
        <v/>
      </c>
      <c r="H15" s="86"/>
      <c r="I15"/>
      <c r="J15"/>
      <c r="K15"/>
      <c r="L15"/>
      <c r="M15"/>
      <c r="N15"/>
    </row>
    <row r="16" spans="1:14" ht="12.75" customHeight="1" x14ac:dyDescent="0.2">
      <c r="A16" s="126">
        <v>11</v>
      </c>
      <c r="B16" s="122"/>
      <c r="C16" s="324"/>
      <c r="D16" s="321"/>
      <c r="E16" s="237"/>
      <c r="F16" s="237"/>
      <c r="G16" s="215" t="str">
        <f t="shared" si="0"/>
        <v/>
      </c>
      <c r="H16" s="86"/>
      <c r="I16"/>
      <c r="J16"/>
      <c r="K16"/>
      <c r="L16"/>
      <c r="M16"/>
      <c r="N16"/>
    </row>
    <row r="17" spans="1:14" ht="12.75" customHeight="1" thickBot="1" x14ac:dyDescent="0.25">
      <c r="A17" s="126">
        <v>12</v>
      </c>
      <c r="B17" s="125"/>
      <c r="C17" s="320"/>
      <c r="D17" s="321"/>
      <c r="E17" s="163"/>
      <c r="F17" s="237"/>
      <c r="G17" s="216" t="str">
        <f t="shared" si="0"/>
        <v/>
      </c>
      <c r="H17" s="86"/>
      <c r="I17"/>
      <c r="J17"/>
      <c r="K17"/>
      <c r="L17"/>
      <c r="M17"/>
      <c r="N17"/>
    </row>
    <row r="18" spans="1:14" ht="15" customHeight="1" thickBot="1" x14ac:dyDescent="0.25">
      <c r="A18" s="127"/>
      <c r="B18" s="73"/>
      <c r="C18" s="73"/>
      <c r="D18" s="73" t="s">
        <v>2</v>
      </c>
      <c r="E18" s="212">
        <f>SUM(E6:E17)</f>
        <v>0</v>
      </c>
      <c r="F18" s="157"/>
      <c r="G18" s="212">
        <f>SUM(G6:G17)</f>
        <v>0</v>
      </c>
      <c r="H18" s="67"/>
      <c r="I18"/>
      <c r="J18"/>
      <c r="K18"/>
      <c r="L18"/>
      <c r="M18"/>
      <c r="N18"/>
    </row>
    <row r="19" spans="1:14" ht="15" customHeight="1" x14ac:dyDescent="0.2">
      <c r="A19" s="59"/>
      <c r="B19" s="74"/>
      <c r="C19" s="74"/>
      <c r="D19" s="74"/>
      <c r="E19" s="170"/>
      <c r="F19" s="171"/>
      <c r="G19" s="170"/>
      <c r="H19" s="67"/>
      <c r="I19"/>
      <c r="J19"/>
      <c r="K19"/>
      <c r="L19"/>
      <c r="M19"/>
      <c r="N19"/>
    </row>
    <row r="20" spans="1:14" ht="5.0999999999999996" customHeight="1" x14ac:dyDescent="0.2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pans="1:14" x14ac:dyDescent="0.2">
      <c r="A21" s="234"/>
      <c r="B21" s="234"/>
      <c r="C21" s="234"/>
      <c r="D21" s="234"/>
      <c r="E21" s="234"/>
      <c r="F21" s="234"/>
      <c r="G21" s="234"/>
      <c r="H21" s="234"/>
    </row>
    <row r="22" spans="1:14" x14ac:dyDescent="0.2">
      <c r="A22" s="234"/>
      <c r="B22" s="234"/>
      <c r="C22" s="234"/>
      <c r="D22" s="234"/>
      <c r="E22" s="234"/>
      <c r="F22" s="234"/>
      <c r="G22" s="234"/>
      <c r="H22" s="234"/>
    </row>
    <row r="23" spans="1:14" x14ac:dyDescent="0.2">
      <c r="A23" s="234"/>
      <c r="B23" s="234"/>
      <c r="C23" s="234"/>
      <c r="D23" s="234"/>
      <c r="E23" s="234"/>
      <c r="F23" s="234"/>
      <c r="G23" s="234"/>
      <c r="H23" s="234"/>
    </row>
    <row r="24" spans="1:14" x14ac:dyDescent="0.2">
      <c r="A24" s="234"/>
      <c r="B24" s="234"/>
      <c r="C24" s="234"/>
      <c r="D24" s="234"/>
      <c r="E24" s="234"/>
      <c r="F24" s="234"/>
      <c r="G24" s="234"/>
      <c r="H24" s="234"/>
    </row>
    <row r="41" spans="1:2" x14ac:dyDescent="0.2">
      <c r="A41" s="59"/>
      <c r="B41" s="59"/>
    </row>
    <row r="42" spans="1:2" x14ac:dyDescent="0.2">
      <c r="A42" s="233"/>
      <c r="B42" s="59"/>
    </row>
  </sheetData>
  <mergeCells count="18">
    <mergeCell ref="E3:E4"/>
    <mergeCell ref="G3:G4"/>
    <mergeCell ref="C15:D15"/>
    <mergeCell ref="C16:D16"/>
    <mergeCell ref="A3:A4"/>
    <mergeCell ref="B3:B4"/>
    <mergeCell ref="C3:D4"/>
    <mergeCell ref="C5:D5"/>
    <mergeCell ref="C17:D17"/>
    <mergeCell ref="C6:D6"/>
    <mergeCell ref="C7:D7"/>
    <mergeCell ref="C8:D8"/>
    <mergeCell ref="C9:D9"/>
    <mergeCell ref="C10:D10"/>
    <mergeCell ref="C11:D11"/>
    <mergeCell ref="C12:D12"/>
    <mergeCell ref="C13:D13"/>
    <mergeCell ref="C14:D14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F136"/>
  <sheetViews>
    <sheetView tabSelected="1" view="pageBreakPreview" zoomScaleNormal="100" zoomScaleSheetLayoutView="100" workbookViewId="0">
      <selection activeCell="K13" sqref="K13"/>
    </sheetView>
  </sheetViews>
  <sheetFormatPr defaultRowHeight="12.75" x14ac:dyDescent="0.2"/>
  <cols>
    <col min="1" max="1" width="2.5703125" style="230" customWidth="1"/>
    <col min="2" max="2" width="18.5703125" style="230" customWidth="1"/>
    <col min="3" max="3" width="38.5703125" style="230" customWidth="1"/>
    <col min="4" max="6" width="10.5703125" style="230" customWidth="1"/>
    <col min="7" max="7" width="1.5703125" customWidth="1"/>
  </cols>
  <sheetData>
    <row r="1" spans="1:6" ht="25.5" customHeight="1" x14ac:dyDescent="0.2">
      <c r="A1" s="312" t="s">
        <v>93</v>
      </c>
      <c r="B1" s="312"/>
      <c r="C1" s="312"/>
      <c r="D1" s="312"/>
      <c r="E1" s="312"/>
      <c r="F1" s="312"/>
    </row>
    <row r="2" spans="1:6" ht="15" customHeight="1" x14ac:dyDescent="0.2">
      <c r="A2" s="224"/>
      <c r="B2" s="224"/>
      <c r="C2" s="225"/>
      <c r="D2" s="225"/>
      <c r="E2" s="226"/>
      <c r="F2" s="226"/>
    </row>
    <row r="3" spans="1:6" ht="15" customHeight="1" x14ac:dyDescent="0.2">
      <c r="A3" s="316" t="s">
        <v>10</v>
      </c>
      <c r="B3" s="325" t="s">
        <v>8</v>
      </c>
      <c r="C3" s="326"/>
      <c r="D3" s="222" t="s">
        <v>45</v>
      </c>
      <c r="E3" s="220" t="s">
        <v>55</v>
      </c>
      <c r="F3" s="220" t="s">
        <v>56</v>
      </c>
    </row>
    <row r="4" spans="1:6" ht="15" customHeight="1" x14ac:dyDescent="0.2">
      <c r="A4" s="316"/>
      <c r="B4" s="327"/>
      <c r="C4" s="328"/>
      <c r="D4" s="223" t="s">
        <v>57</v>
      </c>
      <c r="E4" s="227" t="s">
        <v>58</v>
      </c>
      <c r="F4" s="221" t="s">
        <v>59</v>
      </c>
    </row>
    <row r="5" spans="1:6" ht="9.9499999999999993" customHeight="1" x14ac:dyDescent="0.2">
      <c r="A5" s="72">
        <v>1</v>
      </c>
      <c r="B5" s="329">
        <v>2</v>
      </c>
      <c r="C5" s="330"/>
      <c r="D5" s="72">
        <v>3</v>
      </c>
      <c r="E5" s="72">
        <v>4</v>
      </c>
      <c r="F5" s="72">
        <v>5</v>
      </c>
    </row>
    <row r="6" spans="1:6" ht="12.75" customHeight="1" x14ac:dyDescent="0.2">
      <c r="A6" s="172"/>
      <c r="B6" s="333"/>
      <c r="C6" s="334"/>
      <c r="D6" s="36"/>
      <c r="E6" s="37"/>
      <c r="F6" s="213" t="str">
        <f>IF(D6*E6=0,"",D6*E6)</f>
        <v/>
      </c>
    </row>
    <row r="7" spans="1:6" ht="12.75" customHeight="1" x14ac:dyDescent="0.2">
      <c r="A7" s="172"/>
      <c r="B7" s="333"/>
      <c r="C7" s="334"/>
      <c r="D7" s="36"/>
      <c r="E7" s="37"/>
      <c r="F7" s="213" t="str">
        <f>IF(D7*E7=0,"",D7*E7)</f>
        <v/>
      </c>
    </row>
    <row r="8" spans="1:6" ht="12.75" customHeight="1" x14ac:dyDescent="0.2">
      <c r="A8" s="172"/>
      <c r="B8" s="331"/>
      <c r="C8" s="332"/>
      <c r="D8" s="36"/>
      <c r="E8" s="37"/>
      <c r="F8" s="213" t="str">
        <f>IF(D8*E8=0,"",D8*E8)</f>
        <v/>
      </c>
    </row>
    <row r="9" spans="1:6" ht="12.75" customHeight="1" x14ac:dyDescent="0.2">
      <c r="A9" s="172"/>
      <c r="B9" s="331"/>
      <c r="C9" s="332"/>
      <c r="D9" s="36"/>
      <c r="E9" s="37"/>
      <c r="F9" s="213" t="str">
        <f>IF(D9*E9=0,"",D9*E9)</f>
        <v/>
      </c>
    </row>
    <row r="10" spans="1:6" ht="12.75" customHeight="1" thickBot="1" x14ac:dyDescent="0.25">
      <c r="A10" s="172"/>
      <c r="B10" s="331"/>
      <c r="C10" s="332"/>
      <c r="D10" s="36"/>
      <c r="E10" s="37"/>
      <c r="F10" s="217" t="str">
        <f>IF(D10*E10=0,"",D10*E10)</f>
        <v/>
      </c>
    </row>
    <row r="11" spans="1:6" ht="15" customHeight="1" thickBot="1" x14ac:dyDescent="0.25">
      <c r="A11" s="228"/>
      <c r="B11" s="228"/>
      <c r="C11" s="73"/>
      <c r="D11" s="229"/>
      <c r="E11" s="73" t="s">
        <v>2</v>
      </c>
      <c r="F11" s="212">
        <f>SUM(F6:F10)</f>
        <v>0</v>
      </c>
    </row>
    <row r="12" spans="1:6" ht="15" customHeight="1" x14ac:dyDescent="0.2">
      <c r="A12" s="228"/>
      <c r="B12" s="228"/>
      <c r="C12" s="74"/>
      <c r="D12" s="67"/>
      <c r="E12" s="62"/>
      <c r="F12" s="67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59"/>
      <c r="B50" s="59"/>
    </row>
    <row r="51" spans="1:2" ht="15" customHeight="1" x14ac:dyDescent="0.2">
      <c r="A51" s="224"/>
      <c r="B51" s="231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mergeCells count="9">
    <mergeCell ref="A1:F1"/>
    <mergeCell ref="B9:C9"/>
    <mergeCell ref="B10:C10"/>
    <mergeCell ref="A3:A4"/>
    <mergeCell ref="B3:C4"/>
    <mergeCell ref="B5:C5"/>
    <mergeCell ref="B6:C6"/>
    <mergeCell ref="B7:C7"/>
    <mergeCell ref="B8:C8"/>
  </mergeCells>
  <conditionalFormatting sqref="D6:E10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Zakresy nazwane</vt:lpstr>
      </vt:variant>
      <vt:variant>
        <vt:i4>10</vt:i4>
      </vt:variant>
    </vt:vector>
  </HeadingPairs>
  <TitlesOfParts>
    <vt:vector size="20" baseType="lpstr">
      <vt:lpstr>Zał. Nr 1</vt:lpstr>
      <vt:lpstr>Zał. Nr 1.1</vt:lpstr>
      <vt:lpstr>Zał. Nr 1.2</vt:lpstr>
      <vt:lpstr>Zał. Nr 1.3</vt:lpstr>
      <vt:lpstr>Zał. Nr 1.4</vt:lpstr>
      <vt:lpstr>Zał. Nr 1.5</vt:lpstr>
      <vt:lpstr>Zał. Nr 1.6</vt:lpstr>
      <vt:lpstr>Zał. Nr 1.7</vt:lpstr>
      <vt:lpstr>Zał. Nr 1.8</vt:lpstr>
      <vt:lpstr>Zał. Nr 1.9</vt:lpstr>
      <vt:lpstr>'Zał. Nr 1'!Obszar_wydruku</vt:lpstr>
      <vt:lpstr>'Zał. Nr 1.1'!Obszar_wydruku</vt:lpstr>
      <vt:lpstr>'Zał. Nr 1.2'!Obszar_wydruku</vt:lpstr>
      <vt:lpstr>'Zał. Nr 1.3'!Obszar_wydruku</vt:lpstr>
      <vt:lpstr>'Zał. Nr 1.4'!Obszar_wydruku</vt:lpstr>
      <vt:lpstr>'Zał. Nr 1.5'!Obszar_wydruku</vt:lpstr>
      <vt:lpstr>'Zał. Nr 1.6'!Obszar_wydruku</vt:lpstr>
      <vt:lpstr>'Zał. Nr 1.7'!Obszar_wydruku</vt:lpstr>
      <vt:lpstr>'Zał. Nr 1.8'!Obszar_wydruku</vt:lpstr>
      <vt:lpstr>'Zał. Nr 1.9'!Obszar_wydruku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Angelika</cp:lastModifiedBy>
  <cp:lastPrinted>2019-09-26T08:13:41Z</cp:lastPrinted>
  <dcterms:created xsi:type="dcterms:W3CDTF">2005-11-04T18:03:27Z</dcterms:created>
  <dcterms:modified xsi:type="dcterms:W3CDTF">2019-11-15T13:12:17Z</dcterms:modified>
</cp:coreProperties>
</file>