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240" windowHeight="12330" tabRatio="951"/>
  </bookViews>
  <sheets>
    <sheet name="Zał. Nr 1" sheetId="2" r:id="rId1"/>
    <sheet name="Zał. Nr 1.1" sheetId="10" r:id="rId2"/>
    <sheet name="Zał. Nr 1.2" sheetId="3" r:id="rId3"/>
    <sheet name="Zał. Nr 2" sheetId="1" r:id="rId4"/>
    <sheet name="Zał. Nr 2.1" sheetId="11" r:id="rId5"/>
    <sheet name="Zał. Nr 2.2" sheetId="16" r:id="rId6"/>
    <sheet name="Zał. Nr 2.2a" sheetId="30" r:id="rId7"/>
    <sheet name="Zał. Nr 2.3 " sheetId="36" r:id="rId8"/>
    <sheet name="Zał. Nr 2.4" sheetId="18" r:id="rId9"/>
    <sheet name="Zał. Nr 2.5" sheetId="25" r:id="rId10"/>
    <sheet name="Zał. Nr 2.5a" sheetId="31" r:id="rId11"/>
    <sheet name="Zał. Nr 2.6" sheetId="33" r:id="rId12"/>
    <sheet name="Zał. Nr 2.7" sheetId="20" r:id="rId13"/>
    <sheet name="Zał. Nr 2.8" sheetId="22" r:id="rId14"/>
    <sheet name="Zał. Nr 2.9" sheetId="23" r:id="rId15"/>
    <sheet name="Zał. Nr 2.10" sheetId="34" r:id="rId16"/>
    <sheet name="Zał. Nr 2.11" sheetId="35" r:id="rId17"/>
  </sheets>
  <definedNames>
    <definedName name="_xlnm.Print_Area" localSheetId="0">'Zał. Nr 1'!$A$2:$L$22</definedName>
    <definedName name="_xlnm.Print_Area" localSheetId="1">'Zał. Nr 1.1'!$A$1:$I$28</definedName>
    <definedName name="_xlnm.Print_Area" localSheetId="2">'Zał. Nr 1.2'!$A$1:$H$26</definedName>
    <definedName name="_xlnm.Print_Area" localSheetId="3">'Zał. Nr 2'!$A$1:$O$36</definedName>
    <definedName name="_xlnm.Print_Area" localSheetId="4">'Zał. Nr 2.1'!$A$1:$G$19</definedName>
    <definedName name="_xlnm.Print_Area" localSheetId="15">'Zał. Nr 2.10'!$A$1:$G$14</definedName>
    <definedName name="_xlnm.Print_Area" localSheetId="16">'Zał. Nr 2.11'!$A$1:$F$27</definedName>
    <definedName name="_xlnm.Print_Area" localSheetId="5">'Zał. Nr 2.2'!$A$1:$G$24</definedName>
    <definedName name="_xlnm.Print_Area" localSheetId="6">'Zał. Nr 2.2a'!$A$1:$G$24</definedName>
    <definedName name="_xlnm.Print_Area" localSheetId="7">'Zał. Nr 2.3 '!$A$1:$G$52</definedName>
    <definedName name="_xlnm.Print_Area" localSheetId="8">'Zał. Nr 2.4'!$A$1:$G$35</definedName>
    <definedName name="_xlnm.Print_Area" localSheetId="9">'Zał. Nr 2.5'!$A$1:$G$35</definedName>
    <definedName name="_xlnm.Print_Area" localSheetId="10">'Zał. Nr 2.5a'!$A$1:$G$34</definedName>
    <definedName name="_xlnm.Print_Area" localSheetId="11">'Zał. Nr 2.6'!$A$1:$G$19</definedName>
    <definedName name="_xlnm.Print_Area" localSheetId="12">'Zał. Nr 2.7'!$A$1:$I$26</definedName>
    <definedName name="_xlnm.Print_Area" localSheetId="13">'Zał. Nr 2.8'!$A$1:$F$15</definedName>
    <definedName name="_xlnm.Print_Area" localSheetId="14">'Zał. Nr 2.9'!$A$1:$F$15</definedName>
  </definedNames>
  <calcPr calcId="125725" calcOnSave="0"/>
</workbook>
</file>

<file path=xl/calcChain.xml><?xml version="1.0" encoding="utf-8"?>
<calcChain xmlns="http://schemas.openxmlformats.org/spreadsheetml/2006/main">
  <c r="O9" i="1"/>
  <c r="E51" i="36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E18"/>
  <c r="G17"/>
  <c r="G16"/>
  <c r="G15"/>
  <c r="G14"/>
  <c r="G13"/>
  <c r="G12"/>
  <c r="G11"/>
  <c r="G10"/>
  <c r="G9"/>
  <c r="G8"/>
  <c r="G7"/>
  <c r="G6"/>
  <c r="G18" s="1"/>
  <c r="G51" l="1"/>
  <c r="O26" i="1" l="1"/>
  <c r="F7" i="22"/>
  <c r="F17" i="30"/>
  <c r="F16"/>
  <c r="F15"/>
  <c r="F14"/>
  <c r="F13"/>
  <c r="F12"/>
  <c r="F11"/>
  <c r="F10"/>
  <c r="F9"/>
  <c r="F8"/>
  <c r="F7"/>
  <c r="F6"/>
  <c r="F17" i="16"/>
  <c r="F16"/>
  <c r="F15"/>
  <c r="F14"/>
  <c r="F13"/>
  <c r="F12"/>
  <c r="F11"/>
  <c r="F10"/>
  <c r="F9"/>
  <c r="F8"/>
  <c r="F7"/>
  <c r="F6"/>
  <c r="I12" i="10" l="1"/>
  <c r="I6"/>
  <c r="H12" l="1"/>
  <c r="H11"/>
  <c r="H10"/>
  <c r="H9"/>
  <c r="H8"/>
  <c r="H7"/>
  <c r="H6"/>
  <c r="E12"/>
  <c r="E11"/>
  <c r="I11" s="1"/>
  <c r="E10"/>
  <c r="I10" s="1"/>
  <c r="E9"/>
  <c r="I9" s="1"/>
  <c r="E8"/>
  <c r="E6"/>
  <c r="E7"/>
  <c r="I7" s="1"/>
  <c r="I8" l="1"/>
  <c r="E10" i="35"/>
  <c r="F10" i="34"/>
  <c r="F9"/>
  <c r="F8"/>
  <c r="F7"/>
  <c r="F6"/>
  <c r="F11" l="1"/>
  <c r="O25" i="1" s="1"/>
  <c r="D11" i="33"/>
  <c r="F10"/>
  <c r="F9"/>
  <c r="F8"/>
  <c r="F7"/>
  <c r="F6"/>
  <c r="F11" s="1"/>
  <c r="O15" i="1" s="1"/>
  <c r="I10" i="20" l="1"/>
  <c r="I9"/>
  <c r="I8"/>
  <c r="H15" i="3" l="1"/>
  <c r="H16"/>
  <c r="H17"/>
  <c r="H18"/>
  <c r="H20" l="1"/>
  <c r="F6" i="11"/>
  <c r="F7"/>
  <c r="F8"/>
  <c r="F9"/>
  <c r="F10"/>
  <c r="D5" i="1"/>
  <c r="D7"/>
  <c r="G6" i="18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D11" i="1"/>
  <c r="G6" i="25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D13" i="1"/>
  <c r="G6" i="3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16" i="1"/>
  <c r="D17"/>
  <c r="I7" i="20"/>
  <c r="I11"/>
  <c r="I12"/>
  <c r="I13"/>
  <c r="I14"/>
  <c r="I15"/>
  <c r="I16"/>
  <c r="I17"/>
  <c r="G19" i="1"/>
  <c r="D20"/>
  <c r="F6" i="22"/>
  <c r="F8"/>
  <c r="F9"/>
  <c r="F10"/>
  <c r="D22" i="1"/>
  <c r="F6" i="23"/>
  <c r="F7"/>
  <c r="F8"/>
  <c r="F9"/>
  <c r="F10"/>
  <c r="D24" i="1"/>
  <c r="O27"/>
  <c r="D11" i="23"/>
  <c r="D11" i="22"/>
  <c r="G18" i="20"/>
  <c r="F18"/>
  <c r="E31" i="31"/>
  <c r="E31" i="25"/>
  <c r="E31" i="18"/>
  <c r="D18" i="30"/>
  <c r="D18" i="16"/>
  <c r="D11" i="11"/>
  <c r="F13" i="10"/>
  <c r="C13"/>
  <c r="H8" i="3"/>
  <c r="H10"/>
  <c r="H12"/>
  <c r="H14"/>
  <c r="G22"/>
  <c r="G23"/>
  <c r="G31" i="31" l="1"/>
  <c r="O14" i="1" s="1"/>
  <c r="G31" i="18"/>
  <c r="O10" i="1" s="1"/>
  <c r="O11" s="1"/>
  <c r="G31" i="25"/>
  <c r="O12" i="1" s="1"/>
  <c r="O13" s="1"/>
  <c r="O16"/>
  <c r="O17" s="1"/>
  <c r="H13" i="10"/>
  <c r="I18" s="1"/>
  <c r="I25" s="1"/>
  <c r="L12" i="2" s="1"/>
  <c r="L15" s="1"/>
  <c r="I18" i="20"/>
  <c r="O18" i="1" s="1"/>
  <c r="O19" s="1"/>
  <c r="O20" s="1"/>
  <c r="F18" i="30"/>
  <c r="O8" i="1" s="1"/>
  <c r="E13" i="10"/>
  <c r="I17" s="1"/>
  <c r="I24" s="1"/>
  <c r="L11" i="2" s="1"/>
  <c r="F11" i="11"/>
  <c r="O4" i="1" s="1"/>
  <c r="O5" s="1"/>
  <c r="F11" i="22"/>
  <c r="O21" i="1" s="1"/>
  <c r="O22" s="1"/>
  <c r="F18" i="16"/>
  <c r="O6" i="1" s="1"/>
  <c r="O7" s="1"/>
  <c r="F11" i="23"/>
  <c r="O23" i="1" s="1"/>
  <c r="O24" s="1"/>
  <c r="H21" i="3"/>
  <c r="H22" s="1"/>
  <c r="O34" i="1" l="1"/>
  <c r="I13" i="10"/>
  <c r="L14" i="2"/>
  <c r="L13" s="1"/>
  <c r="L10"/>
  <c r="H23" i="3"/>
  <c r="H24" s="1"/>
  <c r="L16" i="2" l="1"/>
  <c r="L17" l="1"/>
  <c r="O3" i="1" l="1"/>
</calcChain>
</file>

<file path=xl/comments1.xml><?xml version="1.0" encoding="utf-8"?>
<comments xmlns="http://schemas.openxmlformats.org/spreadsheetml/2006/main">
  <authors>
    <author>Piotr Malinowski</author>
  </authors>
  <commentList>
    <comment ref="A1" authorId="0">
      <text>
        <r>
          <rPr>
            <sz val="8"/>
            <color indexed="10"/>
            <rFont val="Tahoma"/>
            <family val="2"/>
            <charset val="238"/>
          </rPr>
          <t>rok wykorzystywany w całym pliku</t>
        </r>
      </text>
    </comment>
    <comment ref="P2" authorId="0">
      <text>
        <r>
          <rPr>
            <sz val="8"/>
            <color indexed="10"/>
            <rFont val="Tahoma"/>
            <family val="2"/>
            <charset val="238"/>
          </rPr>
          <t>dane wykorzystywane w całym pliku</t>
        </r>
      </text>
    </comment>
    <comment ref="E4" authorId="0">
      <text>
        <r>
          <rPr>
            <sz val="8"/>
            <color indexed="10"/>
            <rFont val="Tahoma"/>
            <family val="2"/>
            <charset val="238"/>
          </rPr>
          <t>wpisać nazwę Wydziału</t>
        </r>
      </text>
    </comment>
    <comment ref="D7" authorId="0">
      <text>
        <r>
          <rPr>
            <sz val="8"/>
            <color indexed="10"/>
            <rFont val="Tahoma"/>
            <family val="2"/>
            <charset val="238"/>
          </rPr>
          <t>wpisać konto kosztowe</t>
        </r>
      </text>
    </comment>
  </commentList>
</comments>
</file>

<file path=xl/comments2.xml><?xml version="1.0" encoding="utf-8"?>
<comments xmlns="http://schemas.openxmlformats.org/spreadsheetml/2006/main">
  <authors>
    <author>oem</author>
  </authors>
  <commentList>
    <comment ref="J25" authorId="0">
      <text>
        <r>
          <rPr>
            <b/>
            <sz val="9"/>
            <color indexed="81"/>
            <rFont val="Tahoma"/>
            <family val="2"/>
            <charset val="238"/>
          </rPr>
          <t>oem:</t>
        </r>
        <r>
          <rPr>
            <sz val="9"/>
            <color indexed="81"/>
            <rFont val="Tahoma"/>
            <family val="2"/>
            <charset val="238"/>
          </rPr>
          <t xml:space="preserve">
przeniesiono na rok  2017</t>
        </r>
      </text>
    </comment>
  </commentList>
</comments>
</file>

<file path=xl/sharedStrings.xml><?xml version="1.0" encoding="utf-8"?>
<sst xmlns="http://schemas.openxmlformats.org/spreadsheetml/2006/main" count="308" uniqueCount="156">
  <si>
    <t>Lp.</t>
  </si>
  <si>
    <t>Inne</t>
  </si>
  <si>
    <t>ZUS</t>
  </si>
  <si>
    <t>Razem:</t>
  </si>
  <si>
    <t>ZFN</t>
  </si>
  <si>
    <t>czesne</t>
  </si>
  <si>
    <t>liczba studentów</t>
  </si>
  <si>
    <t>Kwota</t>
  </si>
  <si>
    <t>1)</t>
  </si>
  <si>
    <t>Wyszczególnienie</t>
  </si>
  <si>
    <t>za godzinę</t>
  </si>
  <si>
    <t>Lp</t>
  </si>
  <si>
    <t>Planowany ubytek studentów:</t>
  </si>
  <si>
    <t>Kierunek</t>
  </si>
  <si>
    <t>Jednostka</t>
  </si>
  <si>
    <t>Imię i nazwisko</t>
  </si>
  <si>
    <t>Stanowisko</t>
  </si>
  <si>
    <t>Dodatek stażowy</t>
  </si>
  <si>
    <t>Stawka</t>
  </si>
  <si>
    <t>Wynagrodzenie bezosobowe planistów</t>
  </si>
  <si>
    <t>Razem</t>
  </si>
  <si>
    <t>Razem               (4x5)</t>
  </si>
  <si>
    <t>Liczba godzin wg planu studiów</t>
  </si>
  <si>
    <t>Liczba miesięcy</t>
  </si>
  <si>
    <t>Razem      ((5+6)x7)</t>
  </si>
  <si>
    <t>Liczba               miesięcy</t>
  </si>
  <si>
    <t>a.</t>
  </si>
  <si>
    <t>b.</t>
  </si>
  <si>
    <t>c.</t>
  </si>
  <si>
    <t>d.</t>
  </si>
  <si>
    <t>e.</t>
  </si>
  <si>
    <t>f.</t>
  </si>
  <si>
    <t>studiów niestacjonarnych prowadzonych</t>
  </si>
  <si>
    <t>3)</t>
  </si>
  <si>
    <r>
      <t>od poz. 2) - subfundusz dziekański (</t>
    </r>
    <r>
      <rPr>
        <b/>
        <sz val="10"/>
        <color indexed="8"/>
        <rFont val="Arial CE"/>
        <family val="2"/>
        <charset val="238"/>
      </rPr>
      <t>Zał. Nr 1.2</t>
    </r>
    <r>
      <rPr>
        <sz val="10"/>
        <color indexed="8"/>
        <rFont val="Arial CE"/>
        <family val="2"/>
        <charset val="238"/>
      </rPr>
      <t>)</t>
    </r>
  </si>
  <si>
    <t>4)</t>
  </si>
  <si>
    <t>Semestr letni</t>
  </si>
  <si>
    <t>Semestr zimowy</t>
  </si>
  <si>
    <t>Razem  (3x4)</t>
  </si>
  <si>
    <t>Razem  (6x7)</t>
  </si>
  <si>
    <t>2)</t>
  </si>
  <si>
    <t xml:space="preserve">Planowane przychody z tytułu czesnego (po pomniejszeniu </t>
  </si>
  <si>
    <t>Subfundusz dziekański: Specjalne dodatki funkcyjne i dodatki specjalne</t>
  </si>
  <si>
    <t>Płatne                   (od - do)</t>
  </si>
  <si>
    <t>Razem               (5*6)</t>
  </si>
  <si>
    <t>urlop</t>
  </si>
  <si>
    <t>Planowane koszty studiów niestacjonarnych</t>
  </si>
  <si>
    <t>Dodatkowe wynagrodzenie roczne</t>
  </si>
  <si>
    <t>Razem                   (4x5)</t>
  </si>
  <si>
    <t>(płatne od</t>
  </si>
  <si>
    <t>do</t>
  </si>
  <si>
    <t>)</t>
  </si>
  <si>
    <t>Imię i</t>
  </si>
  <si>
    <t>nazwisko</t>
  </si>
  <si>
    <t>Razem                      (4x5)</t>
  </si>
  <si>
    <t xml:space="preserve">Wynagrodzenie bezosobowe pracowników administracji, biblioteki i obsługi  </t>
  </si>
  <si>
    <t>2a)</t>
  </si>
  <si>
    <t>wyniosą:</t>
  </si>
  <si>
    <t>a) w semestrze letnim</t>
  </si>
  <si>
    <t>b) w semestrze zimowym</t>
  </si>
  <si>
    <t>2b)</t>
  </si>
  <si>
    <t>na Wydziale</t>
  </si>
  <si>
    <t>konto kosztowe:</t>
  </si>
  <si>
    <t>((poz. 1a) + poz. 1b))</t>
  </si>
  <si>
    <t>1a)</t>
  </si>
  <si>
    <t>1b)</t>
  </si>
  <si>
    <t>od poz. 1a)) za semestr letni</t>
  </si>
  <si>
    <t>od poz. 1b)) za semestr zimowy</t>
  </si>
  <si>
    <t>Planowane przychody będące w dyspozycji Dziekana Wydziału (poz. 2a) + poz. 2b))</t>
  </si>
  <si>
    <r>
      <t>semestr zimowy (</t>
    </r>
    <r>
      <rPr>
        <b/>
        <sz val="10"/>
        <color indexed="8"/>
        <rFont val="Arial CE"/>
        <charset val="238"/>
      </rPr>
      <t>pkt. 2b) Zał. Nr 1.1</t>
    </r>
    <r>
      <rPr>
        <sz val="10"/>
        <color indexed="8"/>
        <rFont val="Arial CE"/>
        <family val="2"/>
        <charset val="238"/>
      </rPr>
      <t>)</t>
    </r>
  </si>
  <si>
    <r>
      <t>semestr letni (</t>
    </r>
    <r>
      <rPr>
        <b/>
        <sz val="10"/>
        <color indexed="8"/>
        <rFont val="Arial CE"/>
        <charset val="238"/>
      </rPr>
      <t>pkt. 2a) Zał. Nr 1.1</t>
    </r>
    <r>
      <rPr>
        <sz val="10"/>
        <color indexed="8"/>
        <rFont val="Arial CE"/>
        <family val="2"/>
        <charset val="238"/>
      </rPr>
      <t>)</t>
    </r>
  </si>
  <si>
    <t>Środki finansowe pozostające na działalność statutową (poz. 2 - poz. 3)</t>
  </si>
  <si>
    <t>Dziekan Wydziału</t>
  </si>
  <si>
    <t>Razem netto:</t>
  </si>
  <si>
    <t>Razem brutto:</t>
  </si>
  <si>
    <t>Wynagrodzenie bezosobowe nauczycieli akademickich z Uczelni, dotyczące procesu dydaktycznego</t>
  </si>
  <si>
    <t xml:space="preserve">Wynagrodzenie bezosobowe nauczycieli akademickich z Uczelni, </t>
  </si>
  <si>
    <t>Wynagrodzenie bezosobowe nauczycieli akademickich spoza Uczelni (ze składką ZUS), dotyczące</t>
  </si>
  <si>
    <t>procesu dydaktycznego</t>
  </si>
  <si>
    <t>2a) w semestrze letnim</t>
  </si>
  <si>
    <t>2b) w semestrze zimowym</t>
  </si>
  <si>
    <t>Wynagrodzenie bezosobowe nauczycieli akademickich spoza Uczelni (bez składki ZUS), dotyczące</t>
  </si>
  <si>
    <t xml:space="preserve">Usługi edukacyjne świadczone przez osoby prowadzące działalność gospodarczą, </t>
  </si>
  <si>
    <t>- zajęcia dydaktyczne</t>
  </si>
  <si>
    <t>- przewodniczenie w egzaminach, promotorstwo i recenzje prac dyplomowych</t>
  </si>
  <si>
    <t xml:space="preserve">przewodnictwo </t>
  </si>
  <si>
    <t>w egzaminie</t>
  </si>
  <si>
    <t>dyplomowym</t>
  </si>
  <si>
    <t xml:space="preserve">promotor pracy </t>
  </si>
  <si>
    <t>licencjackiej</t>
  </si>
  <si>
    <t>promotor pracy</t>
  </si>
  <si>
    <t>recenzent pracy</t>
  </si>
  <si>
    <t xml:space="preserve">recenzent pracy </t>
  </si>
  <si>
    <t>magisterskiej</t>
  </si>
  <si>
    <t>za przewodniczenie w egzaminach, promotorstwo i recenzje prac dyplomowych</t>
  </si>
  <si>
    <t xml:space="preserve">Liczba </t>
  </si>
  <si>
    <t>ocenianych prac</t>
  </si>
  <si>
    <t>(5x6)</t>
  </si>
  <si>
    <t>Wynagrodzenie bezosobowe osób spoza Uczelni (ze składką ZUS)</t>
  </si>
  <si>
    <t>Wynagrodzenie bezosobowe osób spoza Uczelni (bez składki ZUS)</t>
  </si>
  <si>
    <r>
      <t>Kwota</t>
    </r>
    <r>
      <rPr>
        <sz val="8"/>
        <rFont val="Arial CE"/>
        <charset val="238"/>
      </rPr>
      <t xml:space="preserve"> zwiększonego</t>
    </r>
    <r>
      <rPr>
        <sz val="10"/>
        <rFont val="Arial CE"/>
        <charset val="238"/>
      </rPr>
      <t xml:space="preserve"> wynagr.</t>
    </r>
  </si>
  <si>
    <t>Liczba</t>
  </si>
  <si>
    <r>
      <t xml:space="preserve">Wynagrodzenie bezosobowe nauczycieli akademickich z Uczelni, 
dotyczące procesu dydaktycznego </t>
    </r>
    <r>
      <rPr>
        <b/>
        <sz val="10"/>
        <color indexed="8"/>
        <rFont val="Arial CE"/>
        <family val="2"/>
        <charset val="238"/>
      </rPr>
      <t>(Zał. Nr 2.1 )</t>
    </r>
  </si>
  <si>
    <t>od poz. 1)</t>
  </si>
  <si>
    <r>
      <t xml:space="preserve">Wynagrodzenie bezosobowe osób spoza Uczelni (ze składką ZUS), 
dotyczące procesu dydaktycznego </t>
    </r>
    <r>
      <rPr>
        <b/>
        <sz val="10"/>
        <color indexed="8"/>
        <rFont val="Arial CE"/>
        <family val="2"/>
        <charset val="238"/>
      </rPr>
      <t xml:space="preserve">(Zał. Nr 2.2) </t>
    </r>
  </si>
  <si>
    <t>od poz. 7)</t>
  </si>
  <si>
    <r>
      <t xml:space="preserve">Wynagrodzenie bezosobowe osób spoza Uczelni (bez składki ZUS), 
dotyczące procesu dydaktycznego </t>
    </r>
    <r>
      <rPr>
        <b/>
        <sz val="10"/>
        <color indexed="8"/>
        <rFont val="Arial CE"/>
        <family val="2"/>
        <charset val="238"/>
      </rPr>
      <t xml:space="preserve">(Zał. Nr 2.2a) </t>
    </r>
  </si>
  <si>
    <t>np. dofinansowanie sieci BYDMAN</t>
  </si>
  <si>
    <t>np. dofinansowanie biletów kolejowych</t>
  </si>
  <si>
    <t>np. reprezentacja i reklama</t>
  </si>
  <si>
    <t>np. podróże służbowe</t>
  </si>
  <si>
    <t>np. przedłużenie licencji</t>
  </si>
  <si>
    <t>np. inne nieprzewidziane koszty</t>
  </si>
  <si>
    <r>
      <t xml:space="preserve">Usługi edukacyjne świadczone przez osoby prowadzące działalność gospodarczą - zajęcia dydak-
tyczne, przewodniczenie w egzaminach, promotorstwo i recenzje prac dyplomowych </t>
    </r>
    <r>
      <rPr>
        <b/>
        <sz val="10"/>
        <color indexed="8"/>
        <rFont val="Arial CE"/>
        <family val="2"/>
        <charset val="238"/>
      </rPr>
      <t xml:space="preserve">(Zał. Nr 2.3) </t>
    </r>
  </si>
  <si>
    <r>
      <t>Wynagrodzenie bezosobowe nauczycieli akademickich z Uczelni za przewodniczenie
w egzaminach, promotorstwo i recenzje prac dyplomowych (</t>
    </r>
    <r>
      <rPr>
        <b/>
        <sz val="10"/>
        <color indexed="8"/>
        <rFont val="Arial CE"/>
        <family val="2"/>
        <charset val="238"/>
      </rPr>
      <t>Zał. Nr  2.4)</t>
    </r>
  </si>
  <si>
    <r>
      <t>Wynagrodzenie bezosobowe osób spoza Uczelni (ze składką ZUS) za przewodniczenie
w egzaminach, promotorstwo i recenzje prac dyplomowych (</t>
    </r>
    <r>
      <rPr>
        <b/>
        <sz val="10"/>
        <color indexed="8"/>
        <rFont val="Arial CE"/>
        <family val="2"/>
        <charset val="238"/>
      </rPr>
      <t>Zał. Nr 2.5)</t>
    </r>
  </si>
  <si>
    <r>
      <t>Wynagrodzenie bezosobowe osób spoza Uczelni (bez składki ZUS) za przewodniczenie
w egzaminach, promotorstwo i recenzje prac dyplomowych (</t>
    </r>
    <r>
      <rPr>
        <b/>
        <sz val="10"/>
        <color indexed="8"/>
        <rFont val="Arial CE"/>
        <family val="2"/>
        <charset val="238"/>
      </rPr>
      <t>Zał. Nr 2.5a)</t>
    </r>
  </si>
  <si>
    <t>Preliminarz przychodów i kosztów</t>
  </si>
  <si>
    <t>od poz. 3)</t>
  </si>
  <si>
    <t>od poz. 9)</t>
  </si>
  <si>
    <t>od poz.12)</t>
  </si>
  <si>
    <t>od poz. 12 do poz. 13)</t>
  </si>
  <si>
    <t>od poz.15)</t>
  </si>
  <si>
    <t>od poz. 15 do poz. 16)</t>
  </si>
  <si>
    <t>od poz. 21)</t>
  </si>
  <si>
    <t>od poz. 23)</t>
  </si>
  <si>
    <t xml:space="preserve">prof. zwycz. lub nadzwycz. posiadający tyt. naukowy </t>
  </si>
  <si>
    <t>prof. nadzwycz. nieposiadający tyt. Naukowego</t>
  </si>
  <si>
    <t>Docent, adiunkt posiadający st. naukowy dra habilit.</t>
  </si>
  <si>
    <t>Adiunkt, st. wykładowca</t>
  </si>
  <si>
    <t>Asystent, wykładowca, lektor, instruktor</t>
  </si>
  <si>
    <t>w roku akademickim</t>
  </si>
  <si>
    <t>Planowane przychody na rok akademicki</t>
  </si>
  <si>
    <t>Planowane przychody z tytułu czesnego na rok akademickim</t>
  </si>
  <si>
    <t>o planowany ubytek) w roku akademickim</t>
  </si>
  <si>
    <t>Kwota pozostająca do podziału zgodnie z pkt. 4) Zał. Nr 1 preliminarza</t>
  </si>
  <si>
    <t>Usługi remontowe</t>
  </si>
  <si>
    <t>Koszty ogółem (suma poz. od 1 do 24)</t>
  </si>
  <si>
    <t>Cena</t>
  </si>
  <si>
    <t>Wartość</t>
  </si>
  <si>
    <t>sztuk</t>
  </si>
  <si>
    <t>jednostkowa</t>
  </si>
  <si>
    <t xml:space="preserve">(3x4)    </t>
  </si>
  <si>
    <t>Uzgodniono z Działem Inwestycji i Remontów</t>
  </si>
  <si>
    <t>(Kierownik Działu Inwestycji i Remontów)</t>
  </si>
  <si>
    <t>Akceptacja pod względem konieczności dokonania remontu</t>
  </si>
  <si>
    <t>(Kanclerz UKW)</t>
  </si>
  <si>
    <t>Zakup materiałów o wartości jednostkowej  do 3 499,-</t>
  </si>
  <si>
    <r>
      <t xml:space="preserve">Usługi remontowe </t>
    </r>
    <r>
      <rPr>
        <b/>
        <sz val="10"/>
        <color indexed="8"/>
        <rFont val="Arial CE"/>
        <charset val="238"/>
      </rPr>
      <t>(Zał. Nr 2.11)</t>
    </r>
  </si>
  <si>
    <r>
      <t xml:space="preserve">Zakupy materiałów </t>
    </r>
    <r>
      <rPr>
        <b/>
        <sz val="10"/>
        <color indexed="8"/>
        <rFont val="Arial CE"/>
        <charset val="238"/>
      </rPr>
      <t>(Zał. Nr 2.10)</t>
    </r>
  </si>
  <si>
    <r>
      <t xml:space="preserve">Wynagrodzenie bezosobowe planistów </t>
    </r>
    <r>
      <rPr>
        <b/>
        <sz val="10"/>
        <color indexed="8"/>
        <rFont val="Arial CE"/>
        <family val="2"/>
        <charset val="238"/>
      </rPr>
      <t>(Zał. Nr 2.9)</t>
    </r>
  </si>
  <si>
    <r>
      <t>Wynagrodzenie bezosobowe pracowników administracji, biblioteki i obsługi  (</t>
    </r>
    <r>
      <rPr>
        <b/>
        <sz val="10"/>
        <color indexed="8"/>
        <rFont val="Arial CE"/>
        <family val="2"/>
        <charset val="238"/>
      </rPr>
      <t>Zał. Nr 2.8</t>
    </r>
    <r>
      <rPr>
        <sz val="10"/>
        <color indexed="8"/>
        <rFont val="Arial CE"/>
        <family val="2"/>
        <charset val="238"/>
      </rPr>
      <t xml:space="preserve"> )</t>
    </r>
  </si>
  <si>
    <r>
      <t>Wynagrodzenie osobowe nauczycieli akademickich zatrudnionych w Uczelni dotyczące procesu dydaktycznego (</t>
    </r>
    <r>
      <rPr>
        <b/>
        <sz val="10"/>
        <color indexed="8"/>
        <rFont val="Arial CE"/>
        <charset val="238"/>
      </rPr>
      <t>Zał. Nr 2.6</t>
    </r>
    <r>
      <rPr>
        <sz val="10"/>
        <color indexed="8"/>
        <rFont val="Arial CE"/>
        <family val="2"/>
        <charset val="238"/>
      </rPr>
      <t>)</t>
    </r>
  </si>
  <si>
    <r>
      <t>Wynagrodzenie osobowe nauczycieli akademickich zatrudnionych w Uczelni dotyczące procesu dydaktycznego   (</t>
    </r>
    <r>
      <rPr>
        <b/>
        <sz val="10"/>
        <color indexed="8"/>
        <rFont val="Arial CE"/>
        <charset val="238"/>
      </rPr>
      <t>Zał. Nr 2.7</t>
    </r>
    <r>
      <rPr>
        <sz val="10"/>
        <color indexed="8"/>
        <rFont val="Arial CE"/>
        <family val="2"/>
        <charset val="238"/>
      </rPr>
      <t>)</t>
    </r>
  </si>
  <si>
    <t>Wynagrodzenie osobowe nauczycieli akademickich zatrudnionych w Uczelni dotyczące procesu dydaktycznego (realizacja zajęć w ramach pensum)</t>
  </si>
  <si>
    <t>Wynagrodzenie osobowe nauczycieli akademickich dotyczące procesu dydaktycznego (część przewyższająca standardową wysokość wynagrodzenia zasadniczego)</t>
  </si>
</sst>
</file>

<file path=xl/styles.xml><?xml version="1.0" encoding="utf-8"?>
<styleSheet xmlns="http://schemas.openxmlformats.org/spreadsheetml/2006/main">
  <numFmts count="24">
    <numFmt numFmtId="44" formatCode="_-* #,##0.00\ &quot;zł&quot;_-;\-* #,##0.00\ &quot;zł&quot;_-;_-* &quot;-&quot;??\ &quot;zł&quot;_-;_-@_-"/>
    <numFmt numFmtId="164" formatCode="#,##0.00\ &quot;zł&quot;"/>
    <numFmt numFmtId="165" formatCode="0&quot;)&quot;"/>
    <numFmt numFmtId="166" formatCode="mm\.yyyy"/>
    <numFmt numFmtId="167" formatCode="0.000000%"/>
    <numFmt numFmtId="168" formatCode="dd\.mm\.yyyy"/>
    <numFmt numFmtId="169" formatCode="#,##0_ ;\-#,##0\ "/>
    <numFmt numFmtId="170" formatCode="0;0;;@"/>
    <numFmt numFmtId="171" formatCode="#,##0.0"/>
    <numFmt numFmtId="172" formatCode="\(\ 0.00%"/>
    <numFmt numFmtId="173" formatCode="\(0.00%\)"/>
    <numFmt numFmtId="174" formatCode="#&quot; &quot;???/???"/>
    <numFmt numFmtId="175" formatCode="\(0.0%"/>
    <numFmt numFmtId="176" formatCode="\(0.00%"/>
    <numFmt numFmtId="177" formatCode="#,##0.0000"/>
    <numFmt numFmtId="178" formatCode="&quot;Okres I - II.&quot;0"/>
    <numFmt numFmtId="179" formatCode="&quot;Okres III - XII.&quot;0"/>
    <numFmt numFmtId="180" formatCode="&quot;(zabezp. z &quot;0&quot;)&quot;"/>
    <numFmt numFmtId="181" formatCode="&quot;01.12.&quot;0"/>
    <numFmt numFmtId="182" formatCode="&quot;31.01.&quot;0"/>
    <numFmt numFmtId="183" formatCode="&quot;01.01.&quot;0"/>
    <numFmt numFmtId="184" formatCode="&quot;28.02.&quot;0"/>
    <numFmt numFmtId="185" formatCode="&quot;( &quot;0%"/>
    <numFmt numFmtId="186" formatCode="#,##0.00_ ;\-#,##0.00\ "/>
  </numFmts>
  <fonts count="47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2"/>
      <name val="Arial CE"/>
      <family val="2"/>
      <charset val="238"/>
    </font>
    <font>
      <sz val="10"/>
      <color indexed="8"/>
      <name val="Arial CE"/>
      <family val="2"/>
      <charset val="238"/>
    </font>
    <font>
      <sz val="9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color indexed="14"/>
      <name val="Arial CE"/>
      <family val="2"/>
      <charset val="238"/>
    </font>
    <font>
      <sz val="10"/>
      <color indexed="14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10"/>
      <color indexed="16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color indexed="16"/>
      <name val="Arial CE"/>
      <family val="2"/>
      <charset val="238"/>
    </font>
    <font>
      <sz val="10"/>
      <color indexed="16"/>
      <name val="Arial CE"/>
      <charset val="238"/>
    </font>
    <font>
      <sz val="8"/>
      <color indexed="16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charset val="238"/>
    </font>
    <font>
      <sz val="9"/>
      <color indexed="16"/>
      <name val="Arial CE"/>
      <family val="2"/>
      <charset val="238"/>
    </font>
    <font>
      <b/>
      <sz val="8"/>
      <color indexed="16"/>
      <name val="Arial CE"/>
      <family val="2"/>
      <charset val="238"/>
    </font>
    <font>
      <sz val="9"/>
      <color indexed="12"/>
      <name val="Arial CE"/>
      <family val="2"/>
      <charset val="238"/>
    </font>
    <font>
      <sz val="9"/>
      <color indexed="8"/>
      <name val="Arial CE"/>
      <family val="2"/>
      <charset val="238"/>
    </font>
    <font>
      <sz val="8"/>
      <color indexed="14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7"/>
      <name val="Arial CE"/>
      <family val="2"/>
      <charset val="238"/>
    </font>
    <font>
      <b/>
      <sz val="8"/>
      <color indexed="17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8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 CE"/>
      <charset val="238"/>
    </font>
    <font>
      <b/>
      <sz val="9"/>
      <color indexed="16"/>
      <name val="Arial CE"/>
      <family val="2"/>
      <charset val="238"/>
    </font>
    <font>
      <b/>
      <sz val="10"/>
      <name val="Arial CE"/>
      <charset val="238"/>
    </font>
    <font>
      <sz val="8"/>
      <color indexed="16"/>
      <name val="Arial"/>
      <family val="2"/>
      <charset val="238"/>
    </font>
    <font>
      <sz val="8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indexed="10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theme="0" tint="-0.14993743705557422"/>
        <bgColor theme="0"/>
      </patternFill>
    </fill>
    <fill>
      <patternFill patternType="gray0625">
        <fgColor theme="0" tint="-0.34998626667073579"/>
        <bgColor theme="0"/>
      </patternFill>
    </fill>
    <fill>
      <patternFill patternType="gray0625">
        <fgColor theme="0" tint="-0.34998626667073579"/>
        <bgColor auto="1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Alignment="1">
      <alignment horizontal="left" vertical="center" wrapText="1"/>
    </xf>
    <xf numFmtId="0" fontId="0" fillId="0" borderId="0" xfId="0" applyAlignment="1"/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" xfId="0" applyNumberFormat="1" applyFont="1" applyFill="1" applyBorder="1" applyAlignment="1" applyProtection="1">
      <alignment horizontal="center" vertical="center"/>
      <protection locked="0"/>
    </xf>
    <xf numFmtId="10" fontId="28" fillId="0" borderId="0" xfId="0" applyNumberFormat="1" applyFont="1" applyFill="1" applyBorder="1" applyAlignment="1" applyProtection="1">
      <alignment horizontal="center" vertical="center"/>
      <protection locked="0"/>
    </xf>
    <xf numFmtId="168" fontId="24" fillId="0" borderId="8" xfId="0" applyNumberFormat="1" applyFont="1" applyBorder="1" applyAlignment="1" applyProtection="1">
      <alignment horizontal="left" vertical="center" wrapText="1"/>
      <protection locked="0"/>
    </xf>
    <xf numFmtId="3" fontId="24" fillId="0" borderId="10" xfId="0" applyNumberFormat="1" applyFont="1" applyBorder="1" applyAlignment="1" applyProtection="1">
      <alignment horizontal="center" vertical="top" wrapText="1"/>
      <protection locked="0"/>
    </xf>
    <xf numFmtId="0" fontId="24" fillId="0" borderId="10" xfId="0" applyFont="1" applyBorder="1" applyAlignment="1" applyProtection="1">
      <alignment horizontal="center" vertical="top" wrapText="1"/>
      <protection locked="0"/>
    </xf>
    <xf numFmtId="166" fontId="18" fillId="0" borderId="0" xfId="0" applyNumberFormat="1" applyFont="1" applyAlignment="1" applyProtection="1">
      <alignment horizontal="center" vertical="center" wrapText="1"/>
    </xf>
    <xf numFmtId="4" fontId="18" fillId="0" borderId="0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4" fontId="8" fillId="0" borderId="0" xfId="0" applyNumberFormat="1" applyFont="1" applyAlignment="1" applyProtection="1">
      <alignment horizontal="center" vertical="center"/>
    </xf>
    <xf numFmtId="3" fontId="8" fillId="0" borderId="0" xfId="0" applyNumberFormat="1" applyFont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3" fontId="8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49" fontId="24" fillId="0" borderId="11" xfId="0" applyNumberFormat="1" applyFont="1" applyBorder="1" applyAlignment="1" applyProtection="1">
      <alignment horizontal="right" vertical="top" wrapText="1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3" fontId="22" fillId="0" borderId="12" xfId="0" applyNumberFormat="1" applyFont="1" applyBorder="1" applyAlignment="1" applyProtection="1">
      <alignment horizontal="center" vertical="center"/>
      <protection locked="0"/>
    </xf>
    <xf numFmtId="170" fontId="22" fillId="0" borderId="1" xfId="0" applyNumberFormat="1" applyFont="1" applyBorder="1" applyAlignment="1" applyProtection="1">
      <alignment horizontal="center" vertical="center"/>
      <protection locked="0"/>
    </xf>
    <xf numFmtId="170" fontId="22" fillId="0" borderId="2" xfId="0" applyNumberFormat="1" applyFont="1" applyBorder="1" applyAlignment="1" applyProtection="1">
      <alignment horizontal="center" vertical="center"/>
      <protection locked="0"/>
    </xf>
    <xf numFmtId="170" fontId="22" fillId="0" borderId="13" xfId="0" applyNumberFormat="1" applyFont="1" applyBorder="1" applyAlignment="1" applyProtection="1">
      <alignment vertical="center" wrapText="1"/>
      <protection locked="0"/>
    </xf>
    <xf numFmtId="3" fontId="22" fillId="0" borderId="1" xfId="0" applyNumberFormat="1" applyFont="1" applyBorder="1" applyAlignment="1" applyProtection="1">
      <alignment horizontal="center" vertical="center"/>
      <protection locked="0"/>
    </xf>
    <xf numFmtId="170" fontId="22" fillId="0" borderId="1" xfId="0" applyNumberFormat="1" applyFont="1" applyBorder="1" applyAlignment="1" applyProtection="1">
      <alignment horizontal="left" vertical="center"/>
      <protection locked="0"/>
    </xf>
    <xf numFmtId="3" fontId="22" fillId="0" borderId="12" xfId="0" applyNumberFormat="1" applyFont="1" applyBorder="1" applyAlignment="1" applyProtection="1">
      <alignment horizontal="center" vertical="center" wrapText="1"/>
      <protection locked="0"/>
    </xf>
    <xf numFmtId="3" fontId="22" fillId="0" borderId="1" xfId="0" applyNumberFormat="1" applyFont="1" applyBorder="1" applyAlignment="1" applyProtection="1">
      <alignment horizontal="center" vertical="center" wrapText="1"/>
      <protection locked="0"/>
    </xf>
    <xf numFmtId="170" fontId="22" fillId="0" borderId="1" xfId="0" applyNumberFormat="1" applyFont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4" xfId="0" applyNumberFormat="1" applyFill="1" applyBorder="1" applyAlignment="1">
      <alignment horizontal="center"/>
    </xf>
    <xf numFmtId="3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Border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29" fillId="0" borderId="12" xfId="0" applyFont="1" applyBorder="1" applyAlignment="1" applyProtection="1">
      <alignment horizontal="center" vertical="top" wrapText="1"/>
    </xf>
    <xf numFmtId="0" fontId="24" fillId="0" borderId="12" xfId="0" applyFont="1" applyBorder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 vertical="top" wrapText="1"/>
    </xf>
    <xf numFmtId="4" fontId="11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 wrapText="1"/>
    </xf>
    <xf numFmtId="3" fontId="2" fillId="0" borderId="0" xfId="0" applyNumberFormat="1" applyFont="1" applyBorder="1" applyAlignment="1" applyProtection="1">
      <alignment horizontal="center" vertical="center" wrapText="1"/>
    </xf>
    <xf numFmtId="3" fontId="0" fillId="0" borderId="0" xfId="0" applyNumberFormat="1" applyAlignment="1" applyProtection="1">
      <alignment horizontal="center" vertical="center"/>
    </xf>
    <xf numFmtId="3" fontId="6" fillId="0" borderId="0" xfId="0" applyNumberFormat="1" applyFont="1" applyBorder="1" applyAlignment="1" applyProtection="1">
      <alignment horizontal="center" vertical="center" wrapText="1"/>
    </xf>
    <xf numFmtId="3" fontId="29" fillId="0" borderId="12" xfId="0" applyNumberFormat="1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29" fillId="0" borderId="16" xfId="0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164" fontId="22" fillId="0" borderId="0" xfId="0" applyNumberFormat="1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right" vertical="center"/>
    </xf>
    <xf numFmtId="3" fontId="10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3" fontId="2" fillId="0" borderId="0" xfId="0" applyNumberFormat="1" applyFont="1" applyAlignment="1" applyProtection="1">
      <alignment horizontal="center" vertical="center"/>
    </xf>
    <xf numFmtId="170" fontId="22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right" vertical="center"/>
    </xf>
    <xf numFmtId="3" fontId="8" fillId="0" borderId="0" xfId="0" applyNumberFormat="1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170" fontId="22" fillId="0" borderId="9" xfId="0" applyNumberFormat="1" applyFont="1" applyBorder="1" applyAlignment="1" applyProtection="1">
      <alignment horizontal="center" vertical="center"/>
      <protection locked="0"/>
    </xf>
    <xf numFmtId="170" fontId="22" fillId="0" borderId="0" xfId="0" applyNumberFormat="1" applyFont="1" applyBorder="1" applyAlignment="1" applyProtection="1">
      <alignment horizontal="center" vertical="center"/>
      <protection locked="0"/>
    </xf>
    <xf numFmtId="170" fontId="22" fillId="0" borderId="0" xfId="0" applyNumberFormat="1" applyFont="1" applyBorder="1" applyAlignment="1" applyProtection="1">
      <alignment horizontal="left" vertical="center"/>
      <protection locked="0"/>
    </xf>
    <xf numFmtId="170" fontId="22" fillId="0" borderId="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</xf>
    <xf numFmtId="166" fontId="6" fillId="0" borderId="0" xfId="0" applyNumberFormat="1" applyFont="1" applyBorder="1" applyAlignment="1" applyProtection="1">
      <alignment horizontal="center" vertical="center" wrapText="1"/>
    </xf>
    <xf numFmtId="3" fontId="5" fillId="0" borderId="0" xfId="0" applyNumberFormat="1" applyFont="1" applyBorder="1" applyAlignment="1" applyProtection="1">
      <alignment horizontal="center" vertical="center" wrapText="1"/>
    </xf>
    <xf numFmtId="3" fontId="10" fillId="0" borderId="0" xfId="0" applyNumberFormat="1" applyFont="1" applyBorder="1" applyAlignment="1" applyProtection="1">
      <alignment horizontal="right" vertical="center" wrapText="1"/>
    </xf>
    <xf numFmtId="10" fontId="17" fillId="0" borderId="0" xfId="0" applyNumberFormat="1" applyFont="1" applyAlignment="1" applyProtection="1">
      <alignment horizontal="center" vertical="center"/>
    </xf>
    <xf numFmtId="10" fontId="17" fillId="0" borderId="0" xfId="0" applyNumberFormat="1" applyFont="1" applyBorder="1" applyAlignment="1" applyProtection="1">
      <alignment horizontal="center" vertical="center"/>
    </xf>
    <xf numFmtId="4" fontId="0" fillId="0" borderId="0" xfId="0" applyNumberFormat="1" applyAlignment="1" applyProtection="1">
      <alignment vertical="center"/>
    </xf>
    <xf numFmtId="2" fontId="0" fillId="0" borderId="0" xfId="0" applyNumberFormat="1" applyBorder="1" applyAlignment="1" applyProtection="1">
      <alignment vertical="center"/>
    </xf>
    <xf numFmtId="3" fontId="0" fillId="0" borderId="0" xfId="0" applyNumberForma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175" fontId="10" fillId="0" borderId="0" xfId="0" applyNumberFormat="1" applyFont="1" applyBorder="1" applyAlignment="1" applyProtection="1">
      <alignment horizontal="left" vertical="center" wrapText="1"/>
    </xf>
    <xf numFmtId="0" fontId="0" fillId="0" borderId="0" xfId="0" applyAlignment="1" applyProtection="1"/>
    <xf numFmtId="176" fontId="10" fillId="0" borderId="0" xfId="0" applyNumberFormat="1" applyFont="1" applyBorder="1" applyAlignment="1" applyProtection="1">
      <alignment horizontal="right" vertical="center" wrapText="1"/>
    </xf>
    <xf numFmtId="3" fontId="4" fillId="0" borderId="0" xfId="0" applyNumberFormat="1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Alignment="1" applyProtection="1"/>
    <xf numFmtId="4" fontId="4" fillId="0" borderId="0" xfId="0" applyNumberFormat="1" applyFont="1" applyBorder="1" applyAlignment="1" applyProtection="1">
      <alignment vertical="center"/>
    </xf>
    <xf numFmtId="4" fontId="0" fillId="0" borderId="0" xfId="0" applyNumberForma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44" fontId="10" fillId="0" borderId="0" xfId="1" applyFont="1" applyBorder="1" applyAlignment="1" applyProtection="1">
      <alignment horizontal="center" vertical="center"/>
    </xf>
    <xf numFmtId="4" fontId="11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3" fontId="11" fillId="0" borderId="0" xfId="0" applyNumberFormat="1" applyFont="1" applyBorder="1" applyAlignment="1" applyProtection="1">
      <alignment vertical="center"/>
    </xf>
    <xf numFmtId="4" fontId="11" fillId="0" borderId="0" xfId="0" applyNumberFormat="1" applyFont="1" applyBorder="1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10" fontId="0" fillId="0" borderId="0" xfId="0" applyNumberFormat="1" applyBorder="1" applyAlignment="1" applyProtection="1">
      <alignment vertical="center"/>
    </xf>
    <xf numFmtId="0" fontId="26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 wrapText="1"/>
    </xf>
    <xf numFmtId="0" fontId="2" fillId="0" borderId="4" xfId="0" applyFont="1" applyBorder="1" applyAlignment="1">
      <alignment horizontal="right" vertical="center"/>
    </xf>
    <xf numFmtId="181" fontId="24" fillId="0" borderId="17" xfId="0" applyNumberFormat="1" applyFont="1" applyBorder="1" applyAlignment="1" applyProtection="1">
      <alignment horizontal="left" vertical="center" wrapText="1"/>
      <protection locked="0"/>
    </xf>
    <xf numFmtId="182" fontId="24" fillId="0" borderId="17" xfId="0" applyNumberFormat="1" applyFont="1" applyBorder="1" applyAlignment="1" applyProtection="1">
      <alignment horizontal="left" vertical="center" wrapText="1"/>
      <protection locked="0"/>
    </xf>
    <xf numFmtId="183" fontId="24" fillId="0" borderId="17" xfId="0" applyNumberFormat="1" applyFont="1" applyBorder="1" applyAlignment="1" applyProtection="1">
      <alignment horizontal="left" vertical="center" wrapText="1"/>
      <protection locked="0"/>
    </xf>
    <xf numFmtId="184" fontId="24" fillId="0" borderId="17" xfId="0" applyNumberFormat="1" applyFont="1" applyBorder="1" applyAlignment="1" applyProtection="1">
      <alignment horizontal="left" vertical="center" wrapText="1"/>
      <protection locked="0"/>
    </xf>
    <xf numFmtId="168" fontId="24" fillId="0" borderId="9" xfId="0" applyNumberFormat="1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left" vertical="center" indent="1"/>
    </xf>
    <xf numFmtId="3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/>
    </xf>
    <xf numFmtId="10" fontId="28" fillId="0" borderId="0" xfId="0" applyNumberFormat="1" applyFont="1" applyFill="1" applyBorder="1" applyAlignment="1" applyProtection="1">
      <alignment horizontal="center" vertical="center"/>
    </xf>
    <xf numFmtId="3" fontId="27" fillId="0" borderId="0" xfId="0" applyNumberFormat="1" applyFont="1" applyFill="1" applyBorder="1" applyAlignment="1" applyProtection="1">
      <alignment horizontal="center" vertical="center" wrapText="1"/>
    </xf>
    <xf numFmtId="3" fontId="22" fillId="0" borderId="0" xfId="0" applyNumberFormat="1" applyFont="1" applyFill="1" applyBorder="1" applyAlignment="1" applyProtection="1">
      <alignment horizontal="center" vertical="center" wrapText="1"/>
    </xf>
    <xf numFmtId="4" fontId="12" fillId="0" borderId="0" xfId="0" applyNumberFormat="1" applyFont="1" applyAlignment="1" applyProtection="1">
      <alignment horizontal="center" vertical="center"/>
    </xf>
    <xf numFmtId="0" fontId="14" fillId="0" borderId="0" xfId="0" applyFont="1" applyAlignment="1" applyProtection="1">
      <alignment horizontal="right" vertical="center"/>
    </xf>
    <xf numFmtId="4" fontId="13" fillId="0" borderId="0" xfId="0" applyNumberFormat="1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170" fontId="22" fillId="0" borderId="15" xfId="0" applyNumberFormat="1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170" fontId="10" fillId="0" borderId="12" xfId="0" applyNumberFormat="1" applyFont="1" applyBorder="1" applyAlignment="1" applyProtection="1">
      <alignment horizontal="center" vertical="center"/>
    </xf>
    <xf numFmtId="170" fontId="10" fillId="0" borderId="15" xfId="0" applyNumberFormat="1" applyFont="1" applyBorder="1" applyAlignment="1" applyProtection="1">
      <alignment horizontal="center" vertical="center"/>
    </xf>
    <xf numFmtId="170" fontId="22" fillId="0" borderId="0" xfId="0" applyNumberFormat="1" applyFont="1" applyProtection="1"/>
    <xf numFmtId="170" fontId="22" fillId="0" borderId="10" xfId="0" applyNumberFormat="1" applyFont="1" applyBorder="1" applyAlignment="1" applyProtection="1">
      <alignment horizontal="center" vertical="center"/>
    </xf>
    <xf numFmtId="170" fontId="10" fillId="0" borderId="10" xfId="0" applyNumberFormat="1" applyFont="1" applyBorder="1" applyAlignment="1" applyProtection="1">
      <alignment horizontal="center" vertical="center"/>
    </xf>
    <xf numFmtId="170" fontId="22" fillId="0" borderId="22" xfId="0" applyNumberFormat="1" applyFont="1" applyBorder="1" applyAlignment="1" applyProtection="1">
      <alignment horizontal="left" vertical="center"/>
      <protection locked="0"/>
    </xf>
    <xf numFmtId="170" fontId="10" fillId="0" borderId="1" xfId="0" applyNumberFormat="1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center" wrapText="1"/>
    </xf>
    <xf numFmtId="0" fontId="19" fillId="0" borderId="12" xfId="0" applyFont="1" applyBorder="1" applyAlignment="1" applyProtection="1">
      <alignment horizontal="center" vertical="top" wrapText="1"/>
    </xf>
    <xf numFmtId="0" fontId="17" fillId="0" borderId="10" xfId="0" applyFont="1" applyBorder="1" applyAlignment="1" applyProtection="1">
      <alignment horizontal="center" vertical="top" wrapText="1"/>
    </xf>
    <xf numFmtId="0" fontId="17" fillId="0" borderId="12" xfId="0" applyFont="1" applyBorder="1" applyAlignment="1" applyProtection="1">
      <alignment horizontal="center" vertical="top" wrapText="1"/>
    </xf>
    <xf numFmtId="0" fontId="33" fillId="0" borderId="0" xfId="0" applyFont="1" applyBorder="1" applyAlignment="1" applyProtection="1">
      <alignment horizontal="center" wrapText="1"/>
    </xf>
    <xf numFmtId="0" fontId="32" fillId="0" borderId="0" xfId="0" applyFont="1" applyBorder="1" applyAlignment="1" applyProtection="1">
      <alignment horizontal="center" wrapText="1"/>
    </xf>
    <xf numFmtId="4" fontId="34" fillId="0" borderId="0" xfId="0" applyNumberFormat="1" applyFont="1" applyAlignment="1" applyProtection="1">
      <alignment horizontal="center" vertical="center" wrapText="1"/>
    </xf>
    <xf numFmtId="4" fontId="35" fillId="0" borderId="0" xfId="0" applyNumberFormat="1" applyFont="1" applyAlignment="1" applyProtection="1">
      <alignment horizontal="left" vertical="center" wrapText="1"/>
    </xf>
    <xf numFmtId="4" fontId="35" fillId="0" borderId="0" xfId="0" applyNumberFormat="1" applyFont="1" applyAlignment="1">
      <alignment horizontal="left" vertical="center" wrapText="1"/>
    </xf>
    <xf numFmtId="4" fontId="33" fillId="0" borderId="0" xfId="0" applyNumberFormat="1" applyFont="1" applyAlignment="1" applyProtection="1">
      <alignment horizontal="center" vertical="center"/>
    </xf>
    <xf numFmtId="4" fontId="36" fillId="0" borderId="0" xfId="0" applyNumberFormat="1" applyFont="1" applyAlignment="1">
      <alignment horizontal="left" vertical="center"/>
    </xf>
    <xf numFmtId="4" fontId="11" fillId="0" borderId="0" xfId="0" applyNumberFormat="1" applyFont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/>
    </xf>
    <xf numFmtId="171" fontId="0" fillId="0" borderId="14" xfId="0" applyNumberFormat="1" applyFill="1" applyBorder="1" applyAlignment="1">
      <alignment horizontal="center"/>
    </xf>
    <xf numFmtId="0" fontId="34" fillId="0" borderId="0" xfId="0" applyFont="1" applyBorder="1" applyAlignment="1" applyProtection="1">
      <alignment horizontal="center" wrapText="1"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3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center"/>
    </xf>
    <xf numFmtId="167" fontId="0" fillId="0" borderId="0" xfId="0" applyNumberFormat="1" applyBorder="1"/>
    <xf numFmtId="10" fontId="28" fillId="0" borderId="23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/>
    </xf>
    <xf numFmtId="166" fontId="18" fillId="3" borderId="1" xfId="0" applyNumberFormat="1" applyFont="1" applyFill="1" applyBorder="1" applyAlignment="1" applyProtection="1">
      <alignment horizontal="center" vertical="center" wrapText="1"/>
    </xf>
    <xf numFmtId="4" fontId="18" fillId="3" borderId="1" xfId="0" applyNumberFormat="1" applyFont="1" applyFill="1" applyBorder="1" applyAlignment="1" applyProtection="1">
      <alignment horizontal="center" vertical="center" wrapText="1"/>
    </xf>
    <xf numFmtId="10" fontId="22" fillId="3" borderId="1" xfId="0" applyNumberFormat="1" applyFont="1" applyFill="1" applyBorder="1" applyAlignment="1" applyProtection="1">
      <alignment horizontal="center" vertical="center"/>
      <protection locked="0"/>
    </xf>
    <xf numFmtId="174" fontId="22" fillId="3" borderId="1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Border="1" applyAlignment="1" applyProtection="1">
      <alignment horizontal="center" vertical="center"/>
    </xf>
    <xf numFmtId="167" fontId="33" fillId="0" borderId="0" xfId="0" applyNumberFormat="1" applyFont="1" applyBorder="1" applyAlignment="1" applyProtection="1">
      <alignment vertical="center"/>
    </xf>
    <xf numFmtId="0" fontId="0" fillId="0" borderId="0" xfId="0" applyBorder="1" applyProtection="1"/>
    <xf numFmtId="0" fontId="4" fillId="0" borderId="0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center"/>
    </xf>
    <xf numFmtId="3" fontId="2" fillId="0" borderId="8" xfId="0" applyNumberFormat="1" applyFont="1" applyBorder="1" applyAlignment="1" applyProtection="1">
      <alignment horizontal="center" vertical="center"/>
    </xf>
    <xf numFmtId="3" fontId="2" fillId="0" borderId="5" xfId="0" applyNumberFormat="1" applyFont="1" applyBorder="1" applyAlignment="1" applyProtection="1">
      <alignment horizontal="right" vertical="center"/>
    </xf>
    <xf numFmtId="0" fontId="40" fillId="0" borderId="12" xfId="0" applyFont="1" applyBorder="1" applyAlignment="1" applyProtection="1">
      <alignment horizontal="center" vertical="center" wrapText="1"/>
    </xf>
    <xf numFmtId="0" fontId="28" fillId="0" borderId="15" xfId="0" applyFont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/>
    </xf>
    <xf numFmtId="3" fontId="10" fillId="0" borderId="5" xfId="0" applyNumberFormat="1" applyFont="1" applyBorder="1" applyAlignment="1" applyProtection="1">
      <alignment horizontal="center" vertical="center"/>
    </xf>
    <xf numFmtId="170" fontId="22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170" fontId="22" fillId="0" borderId="17" xfId="0" applyNumberFormat="1" applyFont="1" applyBorder="1" applyAlignment="1" applyProtection="1">
      <alignment horizontal="center" vertical="center"/>
    </xf>
    <xf numFmtId="170" fontId="28" fillId="0" borderId="15" xfId="0" applyNumberFormat="1" applyFont="1" applyBorder="1" applyAlignment="1" applyProtection="1">
      <alignment horizontal="center" vertical="center"/>
    </xf>
    <xf numFmtId="170" fontId="22" fillId="0" borderId="1" xfId="0" applyNumberFormat="1" applyFont="1" applyBorder="1" applyAlignment="1" applyProtection="1">
      <alignment horizontal="left" vertical="center" wrapText="1"/>
      <protection locked="0"/>
    </xf>
    <xf numFmtId="0" fontId="22" fillId="0" borderId="19" xfId="0" applyFont="1" applyBorder="1" applyAlignment="1" applyProtection="1">
      <alignment vertical="center"/>
      <protection locked="0"/>
    </xf>
    <xf numFmtId="0" fontId="39" fillId="0" borderId="4" xfId="0" applyFont="1" applyBorder="1" applyAlignment="1" applyProtection="1">
      <alignment horizontal="left" vertical="top"/>
    </xf>
    <xf numFmtId="0" fontId="10" fillId="0" borderId="4" xfId="0" applyFont="1" applyBorder="1" applyAlignment="1" applyProtection="1">
      <alignment horizontal="center" vertical="top"/>
    </xf>
    <xf numFmtId="49" fontId="10" fillId="0" borderId="4" xfId="0" applyNumberFormat="1" applyFont="1" applyBorder="1" applyAlignment="1" applyProtection="1">
      <alignment horizontal="center" vertical="top"/>
    </xf>
    <xf numFmtId="49" fontId="8" fillId="0" borderId="0" xfId="0" applyNumberFormat="1" applyFont="1" applyBorder="1" applyAlignment="1" applyProtection="1">
      <alignment horizontal="left" vertical="top"/>
    </xf>
    <xf numFmtId="170" fontId="22" fillId="0" borderId="12" xfId="0" applyNumberFormat="1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</xf>
    <xf numFmtId="3" fontId="8" fillId="0" borderId="0" xfId="0" applyNumberFormat="1" applyFont="1" applyFill="1" applyBorder="1" applyAlignment="1" applyProtection="1">
      <alignment horizontal="center" vertical="center"/>
    </xf>
    <xf numFmtId="3" fontId="10" fillId="0" borderId="0" xfId="0" applyNumberFormat="1" applyFont="1" applyFill="1" applyBorder="1" applyAlignment="1" applyProtection="1">
      <alignment horizontal="center" vertical="center"/>
    </xf>
    <xf numFmtId="3" fontId="22" fillId="0" borderId="1" xfId="0" applyNumberFormat="1" applyFont="1" applyBorder="1" applyAlignment="1" applyProtection="1">
      <alignment horizontal="center"/>
      <protection locked="0"/>
    </xf>
    <xf numFmtId="0" fontId="22" fillId="0" borderId="8" xfId="0" applyFont="1" applyBorder="1" applyAlignment="1" applyProtection="1">
      <protection locked="0"/>
    </xf>
    <xf numFmtId="3" fontId="0" fillId="0" borderId="5" xfId="0" applyNumberForma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170" fontId="22" fillId="0" borderId="1" xfId="0" applyNumberFormat="1" applyFont="1" applyBorder="1" applyAlignment="1" applyProtection="1">
      <alignment horizontal="center" vertical="center"/>
    </xf>
    <xf numFmtId="170" fontId="22" fillId="0" borderId="0" xfId="0" applyNumberFormat="1" applyFont="1" applyAlignment="1" applyProtection="1">
      <alignment vertical="center"/>
    </xf>
    <xf numFmtId="3" fontId="8" fillId="0" borderId="8" xfId="0" applyNumberFormat="1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 applyProtection="1">
      <alignment horizontal="left" vertical="center"/>
      <protection locked="0"/>
    </xf>
    <xf numFmtId="0" fontId="41" fillId="0" borderId="0" xfId="0" applyFont="1" applyAlignment="1">
      <alignment horizontal="left" vertical="center"/>
    </xf>
    <xf numFmtId="3" fontId="12" fillId="0" borderId="0" xfId="0" applyNumberFormat="1" applyFont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3" fontId="24" fillId="0" borderId="23" xfId="0" applyNumberFormat="1" applyFont="1" applyBorder="1" applyAlignment="1" applyProtection="1">
      <alignment horizontal="right" vertical="center"/>
      <protection locked="0"/>
    </xf>
    <xf numFmtId="3" fontId="24" fillId="0" borderId="24" xfId="0" applyNumberFormat="1" applyFont="1" applyBorder="1" applyAlignment="1" applyProtection="1">
      <alignment horizontal="right" vertical="center"/>
      <protection locked="0"/>
    </xf>
    <xf numFmtId="169" fontId="20" fillId="0" borderId="0" xfId="1" applyNumberFormat="1" applyFont="1" applyBorder="1" applyAlignment="1" applyProtection="1">
      <alignment vertical="center"/>
    </xf>
    <xf numFmtId="170" fontId="22" fillId="0" borderId="12" xfId="0" applyNumberFormat="1" applyFont="1" applyBorder="1" applyAlignment="1" applyProtection="1"/>
    <xf numFmtId="170" fontId="22" fillId="0" borderId="15" xfId="0" applyNumberFormat="1" applyFont="1" applyBorder="1" applyAlignment="1" applyProtection="1"/>
    <xf numFmtId="0" fontId="22" fillId="0" borderId="15" xfId="0" applyFont="1" applyBorder="1" applyAlignment="1" applyProtection="1"/>
    <xf numFmtId="177" fontId="31" fillId="2" borderId="0" xfId="0" applyNumberFormat="1" applyFont="1" applyFill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41" fillId="0" borderId="0" xfId="0" applyFont="1" applyBorder="1" applyAlignment="1">
      <alignment horizontal="left" vertical="center"/>
    </xf>
    <xf numFmtId="0" fontId="26" fillId="0" borderId="0" xfId="0" applyFont="1" applyBorder="1" applyAlignment="1" applyProtection="1">
      <alignment horizontal="center" vertical="center" wrapText="1"/>
    </xf>
    <xf numFmtId="49" fontId="26" fillId="0" borderId="0" xfId="0" applyNumberFormat="1" applyFont="1" applyBorder="1" applyAlignment="1" applyProtection="1">
      <alignment horizontal="center" vertical="center" wrapText="1"/>
    </xf>
    <xf numFmtId="0" fontId="22" fillId="0" borderId="3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left" vertical="center" indent="1"/>
    </xf>
    <xf numFmtId="0" fontId="22" fillId="0" borderId="20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left" vertical="center" indent="1"/>
    </xf>
    <xf numFmtId="165" fontId="10" fillId="0" borderId="0" xfId="0" applyNumberFormat="1" applyFont="1" applyAlignment="1" applyProtection="1">
      <alignment horizontal="center"/>
    </xf>
    <xf numFmtId="0" fontId="38" fillId="0" borderId="0" xfId="0" applyFont="1" applyAlignment="1"/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left"/>
    </xf>
    <xf numFmtId="172" fontId="10" fillId="0" borderId="0" xfId="0" applyNumberFormat="1" applyFont="1" applyAlignment="1" applyProtection="1">
      <alignment horizontal="left"/>
    </xf>
    <xf numFmtId="172" fontId="22" fillId="0" borderId="0" xfId="0" applyNumberFormat="1" applyFont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 vertical="center" indent="3"/>
    </xf>
    <xf numFmtId="0" fontId="8" fillId="0" borderId="31" xfId="0" applyFont="1" applyBorder="1" applyAlignment="1" applyProtection="1">
      <alignment horizontal="right" vertical="center"/>
    </xf>
    <xf numFmtId="3" fontId="0" fillId="0" borderId="32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3" fontId="8" fillId="6" borderId="23" xfId="0" applyNumberFormat="1" applyFont="1" applyFill="1" applyBorder="1" applyAlignment="1" applyProtection="1">
      <alignment horizontal="right"/>
    </xf>
    <xf numFmtId="3" fontId="8" fillId="6" borderId="24" xfId="0" applyNumberFormat="1" applyFont="1" applyFill="1" applyBorder="1" applyAlignment="1" applyProtection="1">
      <alignment horizontal="right"/>
    </xf>
    <xf numFmtId="0" fontId="2" fillId="7" borderId="23" xfId="0" applyFont="1" applyFill="1" applyBorder="1" applyAlignment="1">
      <alignment horizontal="center" vertical="center"/>
    </xf>
    <xf numFmtId="3" fontId="8" fillId="6" borderId="25" xfId="0" applyNumberFormat="1" applyFont="1" applyFill="1" applyBorder="1" applyAlignment="1">
      <alignment horizontal="center" vertical="center"/>
    </xf>
    <xf numFmtId="3" fontId="27" fillId="6" borderId="2" xfId="0" applyNumberFormat="1" applyFont="1" applyFill="1" applyBorder="1" applyAlignment="1">
      <alignment horizontal="center" vertical="center" wrapText="1"/>
    </xf>
    <xf numFmtId="3" fontId="27" fillId="6" borderId="7" xfId="0" applyNumberFormat="1" applyFont="1" applyFill="1" applyBorder="1" applyAlignment="1">
      <alignment horizontal="center" vertical="center" wrapText="1"/>
    </xf>
    <xf numFmtId="3" fontId="8" fillId="6" borderId="33" xfId="0" applyNumberFormat="1" applyFont="1" applyFill="1" applyBorder="1" applyAlignment="1">
      <alignment horizontal="center" vertical="center"/>
    </xf>
    <xf numFmtId="3" fontId="2" fillId="6" borderId="23" xfId="0" applyNumberFormat="1" applyFont="1" applyFill="1" applyBorder="1" applyAlignment="1" applyProtection="1">
      <alignment horizontal="center" vertical="center"/>
    </xf>
    <xf numFmtId="3" fontId="2" fillId="6" borderId="24" xfId="0" applyNumberFormat="1" applyFont="1" applyFill="1" applyBorder="1" applyAlignment="1" applyProtection="1">
      <alignment horizontal="center" vertical="center"/>
    </xf>
    <xf numFmtId="178" fontId="2" fillId="7" borderId="0" xfId="0" applyNumberFormat="1" applyFont="1" applyFill="1" applyBorder="1" applyAlignment="1">
      <alignment horizontal="right" vertical="center"/>
    </xf>
    <xf numFmtId="3" fontId="4" fillId="7" borderId="10" xfId="0" applyNumberFormat="1" applyFont="1" applyFill="1" applyBorder="1" applyAlignment="1" applyProtection="1">
      <alignment horizontal="center" vertical="top" wrapText="1"/>
    </xf>
    <xf numFmtId="3" fontId="2" fillId="7" borderId="25" xfId="0" applyNumberFormat="1" applyFont="1" applyFill="1" applyBorder="1" applyAlignment="1" applyProtection="1">
      <alignment horizontal="center" vertical="center" wrapText="1"/>
    </xf>
    <xf numFmtId="3" fontId="6" fillId="7" borderId="1" xfId="0" applyNumberFormat="1" applyFont="1" applyFill="1" applyBorder="1" applyAlignment="1" applyProtection="1">
      <alignment horizontal="center" vertical="center" wrapText="1"/>
    </xf>
    <xf numFmtId="3" fontId="6" fillId="7" borderId="1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/>
    </xf>
    <xf numFmtId="173" fontId="6" fillId="7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 vertical="center"/>
    </xf>
    <xf numFmtId="1" fontId="2" fillId="7" borderId="0" xfId="0" applyNumberFormat="1" applyFont="1" applyFill="1" applyBorder="1" applyAlignment="1">
      <alignment horizontal="left" vertical="center"/>
    </xf>
    <xf numFmtId="3" fontId="8" fillId="7" borderId="23" xfId="0" applyNumberFormat="1" applyFont="1" applyFill="1" applyBorder="1" applyAlignment="1" applyProtection="1">
      <alignment horizontal="right" vertical="center" wrapText="1"/>
    </xf>
    <xf numFmtId="3" fontId="10" fillId="7" borderId="24" xfId="0" applyNumberFormat="1" applyFont="1" applyFill="1" applyBorder="1" applyAlignment="1" applyProtection="1">
      <alignment horizontal="right" vertical="center" wrapText="1"/>
    </xf>
    <xf numFmtId="3" fontId="10" fillId="7" borderId="0" xfId="0" applyNumberFormat="1" applyFont="1" applyFill="1" applyBorder="1" applyAlignment="1" applyProtection="1">
      <alignment horizontal="right" vertical="center" wrapText="1"/>
    </xf>
    <xf numFmtId="3" fontId="22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8" fillId="7" borderId="25" xfId="0" applyNumberFormat="1" applyFont="1" applyFill="1" applyBorder="1" applyAlignment="1" applyProtection="1">
      <alignment horizontal="center" vertical="center"/>
    </xf>
    <xf numFmtId="3" fontId="10" fillId="7" borderId="1" xfId="0" applyNumberFormat="1" applyFont="1" applyFill="1" applyBorder="1" applyAlignment="1" applyProtection="1">
      <alignment horizontal="center" vertical="center"/>
    </xf>
    <xf numFmtId="3" fontId="10" fillId="7" borderId="19" xfId="0" applyNumberFormat="1" applyFont="1" applyFill="1" applyBorder="1" applyAlignment="1" applyProtection="1">
      <alignment horizontal="center" vertical="center"/>
    </xf>
    <xf numFmtId="0" fontId="10" fillId="7" borderId="1" xfId="0" applyFont="1" applyFill="1" applyBorder="1" applyAlignment="1" applyProtection="1">
      <alignment vertical="center"/>
    </xf>
    <xf numFmtId="0" fontId="10" fillId="7" borderId="19" xfId="0" applyFont="1" applyFill="1" applyBorder="1" applyAlignment="1" applyProtection="1">
      <alignment vertical="center"/>
    </xf>
    <xf numFmtId="3" fontId="10" fillId="7" borderId="12" xfId="0" applyNumberFormat="1" applyFont="1" applyFill="1" applyBorder="1" applyAlignment="1" applyProtection="1">
      <alignment horizontal="center" vertical="center"/>
    </xf>
    <xf numFmtId="3" fontId="2" fillId="7" borderId="25" xfId="0" applyNumberFormat="1" applyFont="1" applyFill="1" applyBorder="1" applyAlignment="1" applyProtection="1">
      <alignment horizontal="center" vertical="center"/>
    </xf>
    <xf numFmtId="0" fontId="24" fillId="0" borderId="15" xfId="0" applyFont="1" applyBorder="1" applyAlignment="1" applyProtection="1">
      <alignment horizontal="center" vertical="top" wrapText="1"/>
      <protection locked="0"/>
    </xf>
    <xf numFmtId="49" fontId="24" fillId="0" borderId="17" xfId="0" applyNumberFormat="1" applyFont="1" applyBorder="1" applyAlignment="1" applyProtection="1">
      <alignment horizontal="right" vertical="top" wrapText="1"/>
      <protection locked="0"/>
    </xf>
    <xf numFmtId="168" fontId="24" fillId="0" borderId="22" xfId="0" applyNumberFormat="1" applyFont="1" applyBorder="1" applyAlignment="1" applyProtection="1">
      <alignment horizontal="left" vertical="center" wrapText="1"/>
      <protection locked="0"/>
    </xf>
    <xf numFmtId="3" fontId="24" fillId="0" borderId="15" xfId="0" applyNumberFormat="1" applyFont="1" applyBorder="1" applyAlignment="1" applyProtection="1">
      <alignment horizontal="center" vertical="top" wrapText="1"/>
      <protection locked="0"/>
    </xf>
    <xf numFmtId="3" fontId="4" fillId="7" borderId="15" xfId="0" applyNumberFormat="1" applyFont="1" applyFill="1" applyBorder="1" applyAlignment="1" applyProtection="1">
      <alignment horizontal="center" vertical="top" wrapText="1"/>
    </xf>
    <xf numFmtId="184" fontId="24" fillId="0" borderId="0" xfId="0" applyNumberFormat="1" applyFont="1" applyBorder="1" applyAlignment="1" applyProtection="1">
      <alignment horizontal="left" vertical="center" wrapText="1"/>
      <protection locked="0"/>
    </xf>
    <xf numFmtId="0" fontId="24" fillId="0" borderId="12" xfId="0" applyFont="1" applyBorder="1" applyAlignment="1" applyProtection="1">
      <alignment horizontal="center" vertical="top" wrapText="1"/>
      <protection locked="0"/>
    </xf>
    <xf numFmtId="49" fontId="24" fillId="0" borderId="16" xfId="0" applyNumberFormat="1" applyFont="1" applyBorder="1" applyAlignment="1" applyProtection="1">
      <alignment horizontal="right" vertical="top" wrapText="1"/>
      <protection locked="0"/>
    </xf>
    <xf numFmtId="3" fontId="24" fillId="0" borderId="12" xfId="0" applyNumberFormat="1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</xf>
    <xf numFmtId="3" fontId="4" fillId="6" borderId="12" xfId="0" applyNumberFormat="1" applyFont="1" applyFill="1" applyBorder="1" applyAlignment="1" applyProtection="1">
      <alignment horizontal="center" vertical="top" wrapText="1"/>
    </xf>
    <xf numFmtId="3" fontId="4" fillId="7" borderId="12" xfId="0" applyNumberFormat="1" applyFont="1" applyFill="1" applyBorder="1" applyAlignment="1" applyProtection="1">
      <alignment horizontal="center" vertical="top" wrapText="1"/>
    </xf>
    <xf numFmtId="170" fontId="22" fillId="0" borderId="2" xfId="0" applyNumberFormat="1" applyFont="1" applyBorder="1" applyAlignment="1" applyProtection="1">
      <alignment horizontal="left" vertical="center"/>
      <protection locked="0"/>
    </xf>
    <xf numFmtId="17" fontId="2" fillId="0" borderId="23" xfId="0" applyNumberFormat="1" applyFont="1" applyBorder="1" applyAlignment="1" applyProtection="1">
      <alignment horizontal="center" vertical="center"/>
    </xf>
    <xf numFmtId="170" fontId="22" fillId="0" borderId="13" xfId="0" applyNumberFormat="1" applyFont="1" applyBorder="1" applyAlignment="1" applyProtection="1">
      <alignment horizontal="left" vertical="center" wrapText="1"/>
      <protection locked="0"/>
    </xf>
    <xf numFmtId="170" fontId="22" fillId="0" borderId="2" xfId="0" applyNumberFormat="1" applyFont="1" applyBorder="1" applyAlignment="1" applyProtection="1">
      <alignment horizontal="left" vertical="center"/>
      <protection locked="0"/>
    </xf>
    <xf numFmtId="170" fontId="22" fillId="0" borderId="1" xfId="0" applyNumberFormat="1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170" fontId="22" fillId="0" borderId="1" xfId="0" applyNumberFormat="1" applyFont="1" applyBorder="1" applyAlignment="1" applyProtection="1">
      <alignment vertical="center" wrapText="1"/>
      <protection locked="0"/>
    </xf>
    <xf numFmtId="170" fontId="22" fillId="0" borderId="1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center" vertical="top"/>
    </xf>
    <xf numFmtId="0" fontId="17" fillId="0" borderId="0" xfId="0" applyFont="1" applyBorder="1" applyAlignment="1" applyProtection="1">
      <alignment horizontal="center" vertical="center"/>
    </xf>
    <xf numFmtId="0" fontId="31" fillId="0" borderId="10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/>
    <xf numFmtId="3" fontId="8" fillId="0" borderId="5" xfId="0" applyNumberFormat="1" applyFont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0" fontId="4" fillId="0" borderId="0" xfId="0" applyFont="1" applyBorder="1" applyAlignment="1" applyProtection="1">
      <alignment horizontal="center" vertical="top"/>
    </xf>
    <xf numFmtId="0" fontId="15" fillId="0" borderId="5" xfId="0" applyFont="1" applyFill="1" applyBorder="1" applyAlignment="1" applyProtection="1"/>
    <xf numFmtId="3" fontId="10" fillId="0" borderId="0" xfId="0" applyNumberFormat="1" applyFont="1" applyAlignment="1" applyProtection="1">
      <alignment vertical="center"/>
    </xf>
    <xf numFmtId="0" fontId="15" fillId="0" borderId="0" xfId="0" applyFont="1" applyFill="1" applyBorder="1" applyAlignment="1" applyProtection="1"/>
    <xf numFmtId="3" fontId="20" fillId="0" borderId="0" xfId="0" applyNumberFormat="1" applyFont="1" applyAlignment="1" applyProtection="1">
      <alignment horizontal="center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4" fontId="10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166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4" fontId="15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186" fontId="15" fillId="0" borderId="0" xfId="0" applyNumberFormat="1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0" fillId="0" borderId="0" xfId="0" applyAlignment="1" applyProtection="1"/>
    <xf numFmtId="0" fontId="10" fillId="0" borderId="12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170" fontId="22" fillId="0" borderId="1" xfId="0" applyNumberFormat="1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center" wrapText="1"/>
    </xf>
    <xf numFmtId="180" fontId="18" fillId="0" borderId="0" xfId="0" applyNumberFormat="1" applyFont="1" applyFill="1" applyBorder="1" applyAlignment="1" applyProtection="1">
      <alignment horizontal="center" wrapText="1"/>
    </xf>
    <xf numFmtId="177" fontId="10" fillId="0" borderId="0" xfId="0" applyNumberFormat="1" applyFont="1" applyFill="1" applyBorder="1" applyAlignment="1" applyProtection="1">
      <alignment horizontal="center" vertical="center"/>
    </xf>
    <xf numFmtId="3" fontId="17" fillId="7" borderId="10" xfId="0" applyNumberFormat="1" applyFont="1" applyFill="1" applyBorder="1" applyAlignment="1" applyProtection="1">
      <alignment horizontal="center" vertical="top" wrapText="1"/>
      <protection locked="0"/>
    </xf>
    <xf numFmtId="3" fontId="29" fillId="0" borderId="12" xfId="0" applyNumberFormat="1" applyFont="1" applyBorder="1" applyAlignment="1" applyProtection="1">
      <alignment horizontal="center" vertical="top" wrapText="1"/>
      <protection locked="0"/>
    </xf>
    <xf numFmtId="3" fontId="17" fillId="6" borderId="12" xfId="0" applyNumberFormat="1" applyFont="1" applyFill="1" applyBorder="1" applyAlignment="1" applyProtection="1">
      <alignment horizontal="center" vertical="top" wrapText="1"/>
      <protection locked="0"/>
    </xf>
    <xf numFmtId="3" fontId="17" fillId="7" borderId="17" xfId="0" applyNumberFormat="1" applyFont="1" applyFill="1" applyBorder="1" applyAlignment="1" applyProtection="1">
      <alignment horizontal="center" vertical="top" wrapText="1"/>
      <protection locked="0"/>
    </xf>
    <xf numFmtId="0" fontId="29" fillId="0" borderId="12" xfId="0" applyFont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79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6" borderId="23" xfId="0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 wrapText="1"/>
    </xf>
    <xf numFmtId="0" fontId="25" fillId="4" borderId="0" xfId="0" applyFont="1" applyFill="1" applyAlignment="1" applyProtection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176" fontId="10" fillId="7" borderId="23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/>
    </xf>
    <xf numFmtId="175" fontId="10" fillId="7" borderId="23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top" wrapText="1"/>
    </xf>
    <xf numFmtId="0" fontId="0" fillId="0" borderId="0" xfId="0" applyAlignment="1" applyProtection="1"/>
    <xf numFmtId="0" fontId="16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170" fontId="22" fillId="0" borderId="1" xfId="0" applyNumberFormat="1" applyFont="1" applyBorder="1" applyAlignment="1" applyProtection="1">
      <alignment vertical="center" wrapText="1"/>
      <protection locked="0"/>
    </xf>
    <xf numFmtId="170" fontId="22" fillId="0" borderId="1" xfId="0" applyNumberFormat="1" applyFont="1" applyBorder="1" applyAlignment="1" applyProtection="1">
      <alignment horizontal="left" vertical="center" wrapText="1"/>
      <protection locked="0"/>
    </xf>
    <xf numFmtId="170" fontId="22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right" vertical="center" wrapText="1"/>
    </xf>
    <xf numFmtId="0" fontId="0" fillId="0" borderId="11" xfId="0" applyBorder="1" applyAlignment="1" applyProtection="1">
      <alignment horizontal="right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170" fontId="22" fillId="0" borderId="2" xfId="0" applyNumberFormat="1" applyFont="1" applyBorder="1" applyAlignment="1" applyProtection="1">
      <alignment horizontal="center" vertical="center"/>
    </xf>
    <xf numFmtId="170" fontId="22" fillId="0" borderId="13" xfId="0" applyNumberFormat="1" applyFont="1" applyBorder="1" applyAlignment="1" applyProtection="1">
      <alignment horizontal="center" vertical="center"/>
    </xf>
    <xf numFmtId="170" fontId="22" fillId="0" borderId="2" xfId="0" applyNumberFormat="1" applyFont="1" applyBorder="1" applyAlignment="1" applyProtection="1">
      <alignment horizontal="left" vertical="center"/>
      <protection locked="0"/>
    </xf>
    <xf numFmtId="170" fontId="22" fillId="0" borderId="13" xfId="0" applyNumberFormat="1" applyFont="1" applyBorder="1" applyAlignment="1" applyProtection="1">
      <alignment horizontal="left" vertical="center"/>
      <protection locked="0"/>
    </xf>
    <xf numFmtId="186" fontId="17" fillId="0" borderId="34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center" vertical="center" wrapText="1"/>
    </xf>
    <xf numFmtId="0" fontId="0" fillId="0" borderId="18" xfId="0" applyBorder="1" applyAlignment="1"/>
    <xf numFmtId="0" fontId="0" fillId="0" borderId="13" xfId="0" applyBorder="1" applyAlignment="1"/>
    <xf numFmtId="0" fontId="19" fillId="0" borderId="18" xfId="0" applyFont="1" applyBorder="1" applyAlignment="1" applyProtection="1">
      <alignment horizontal="center" vertical="center"/>
    </xf>
    <xf numFmtId="170" fontId="22" fillId="0" borderId="2" xfId="0" applyNumberFormat="1" applyFont="1" applyFill="1" applyBorder="1" applyAlignment="1" applyProtection="1">
      <protection locked="0"/>
    </xf>
    <xf numFmtId="170" fontId="22" fillId="0" borderId="18" xfId="0" applyNumberFormat="1" applyFont="1" applyFill="1" applyBorder="1" applyAlignment="1" applyProtection="1">
      <protection locked="0"/>
    </xf>
    <xf numFmtId="170" fontId="22" fillId="0" borderId="13" xfId="0" applyNumberFormat="1" applyFont="1" applyFill="1" applyBorder="1" applyAlignment="1" applyProtection="1">
      <protection locked="0"/>
    </xf>
    <xf numFmtId="170" fontId="22" fillId="0" borderId="2" xfId="0" applyNumberFormat="1" applyFont="1" applyBorder="1" applyAlignment="1" applyProtection="1">
      <alignment vertical="center"/>
      <protection locked="0"/>
    </xf>
    <xf numFmtId="170" fontId="22" fillId="0" borderId="18" xfId="0" applyNumberFormat="1" applyFont="1" applyBorder="1" applyAlignment="1" applyProtection="1">
      <alignment vertical="center"/>
      <protection locked="0"/>
    </xf>
    <xf numFmtId="170" fontId="22" fillId="0" borderId="13" xfId="0" applyNumberFormat="1" applyFont="1" applyBorder="1" applyAlignment="1" applyProtection="1">
      <alignment vertical="center"/>
      <protection locked="0"/>
    </xf>
    <xf numFmtId="170" fontId="22" fillId="0" borderId="2" xfId="0" applyNumberFormat="1" applyFont="1" applyBorder="1" applyAlignment="1" applyProtection="1">
      <alignment horizontal="center" vertical="center"/>
      <protection locked="0"/>
    </xf>
    <xf numFmtId="170" fontId="22" fillId="0" borderId="18" xfId="0" applyNumberFormat="1" applyFont="1" applyBorder="1" applyAlignment="1" applyProtection="1">
      <alignment horizontal="center" vertical="center"/>
      <protection locked="0"/>
    </xf>
    <xf numFmtId="170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/>
    <xf numFmtId="0" fontId="22" fillId="0" borderId="13" xfId="0" applyFont="1" applyBorder="1" applyAlignment="1"/>
    <xf numFmtId="0" fontId="10" fillId="0" borderId="23" xfId="0" applyFont="1" applyFill="1" applyBorder="1" applyAlignment="1" applyProtection="1">
      <alignment horizontal="center" vertical="center"/>
    </xf>
    <xf numFmtId="185" fontId="22" fillId="0" borderId="23" xfId="0" applyNumberFormat="1" applyFont="1" applyBorder="1" applyAlignment="1" applyProtection="1">
      <protection locked="0"/>
    </xf>
    <xf numFmtId="10" fontId="22" fillId="0" borderId="23" xfId="0" applyNumberFormat="1" applyFont="1" applyBorder="1" applyAlignment="1" applyProtection="1">
      <alignment horizontal="right"/>
      <protection locked="0"/>
    </xf>
    <xf numFmtId="0" fontId="26" fillId="6" borderId="24" xfId="0" applyFont="1" applyFill="1" applyBorder="1" applyAlignment="1" applyProtection="1">
      <alignment horizontal="center" vertic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5" borderId="23" xfId="0" applyFont="1" applyFill="1" applyBorder="1" applyAlignment="1" applyProtection="1">
      <alignment horizontal="center"/>
      <protection locked="0"/>
    </xf>
  </cellXfs>
  <cellStyles count="2">
    <cellStyle name="Normalny" xfId="0" builtinId="0"/>
    <cellStyle name="Walutowy" xfId="1" builtinId="4"/>
  </cellStyles>
  <dxfs count="23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7"/>
      </font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7FFAB"/>
      <color rgb="FF6633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133349</xdr:colOff>
      <xdr:row>4</xdr:row>
      <xdr:rowOff>28575</xdr:rowOff>
    </xdr:from>
    <xdr:to>
      <xdr:col>23</xdr:col>
      <xdr:colOff>219074</xdr:colOff>
      <xdr:row>6</xdr:row>
      <xdr:rowOff>85725</xdr:rowOff>
    </xdr:to>
    <xdr:sp macro="" textlink="">
      <xdr:nvSpPr>
        <xdr:cNvPr id="2187" name="Text Box 9"/>
        <xdr:cNvSpPr txBox="1">
          <a:spLocks noChangeArrowheads="1"/>
        </xdr:cNvSpPr>
      </xdr:nvSpPr>
      <xdr:spPr bwMode="auto">
        <a:xfrm>
          <a:off x="8286749" y="1019175"/>
          <a:ext cx="4619625" cy="552450"/>
        </a:xfrm>
        <a:prstGeom prst="rect">
          <a:avLst/>
        </a:prstGeom>
        <a:solidFill>
          <a:srgbClr val="FFFF99"/>
        </a:solidFill>
        <a:ln w="19050">
          <a:solidFill>
            <a:srgbClr val="FF66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0">
            <a:defRPr sz="1000"/>
          </a:pPr>
          <a:r>
            <a:rPr lang="pl-PL" sz="1200" b="1" i="0" u="sng" strike="noStrike" baseline="0">
              <a:solidFill>
                <a:srgbClr val="FF0000"/>
              </a:solidFill>
              <a:latin typeface="Arial CE"/>
              <a:cs typeface="Arial CE"/>
            </a:rPr>
            <a:t>UWAGA:</a:t>
          </a:r>
          <a:r>
            <a:rPr lang="pl-PL" sz="12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 Komórki zaznaczone na </a:t>
          </a:r>
          <a:r>
            <a:rPr lang="pl-PL" sz="1200" b="1" i="0" u="none" strike="noStrike" baseline="0">
              <a:solidFill>
                <a:srgbClr val="808080"/>
              </a:solidFill>
              <a:latin typeface="Arial CE"/>
              <a:cs typeface="Arial CE"/>
            </a:rPr>
            <a:t>szaro</a:t>
          </a:r>
          <a:r>
            <a:rPr lang="pl-PL" sz="12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 zawierają formuły!!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3</xdr:row>
      <xdr:rowOff>9525</xdr:rowOff>
    </xdr:from>
    <xdr:to>
      <xdr:col>12</xdr:col>
      <xdr:colOff>485775</xdr:colOff>
      <xdr:row>8</xdr:row>
      <xdr:rowOff>104775</xdr:rowOff>
    </xdr:to>
    <xdr:sp macro="" textlink="">
      <xdr:nvSpPr>
        <xdr:cNvPr id="6309" name="Text Box 165"/>
        <xdr:cNvSpPr txBox="1">
          <a:spLocks noChangeArrowheads="1"/>
        </xdr:cNvSpPr>
      </xdr:nvSpPr>
      <xdr:spPr bwMode="auto">
        <a:xfrm>
          <a:off x="6010275" y="504825"/>
          <a:ext cx="2790825" cy="828675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pl-PL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W kolumnie "Płatne (od - do)" należy wpisać daty w formacie daty (rrrr-mm-dd)</a:t>
          </a:r>
        </a:p>
        <a:p>
          <a:pPr algn="l" rtl="0">
            <a:defRPr sz="1000"/>
          </a:pPr>
          <a:r>
            <a:rPr lang="pl-PL" sz="1000" b="1" i="0" u="none" strike="noStrike" baseline="0">
              <a:solidFill>
                <a:srgbClr val="008000"/>
              </a:solidFill>
              <a:latin typeface="Arial CE"/>
              <a:cs typeface="Arial CE"/>
            </a:rPr>
            <a:t>[od pierwszego dnia miesiąca do ostatniego dnia miesiąca]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1"/>
  <sheetViews>
    <sheetView tabSelected="1" view="pageBreakPreview" zoomScaleNormal="100" zoomScaleSheetLayoutView="100" workbookViewId="0">
      <selection activeCell="C14" sqref="C14"/>
    </sheetView>
  </sheetViews>
  <sheetFormatPr defaultRowHeight="12.75"/>
  <cols>
    <col min="1" max="1" width="4.7109375" style="31" customWidth="1"/>
    <col min="2" max="3" width="6.7109375" style="32" customWidth="1"/>
    <col min="4" max="4" width="9.5703125" style="32" customWidth="1"/>
    <col min="5" max="5" width="3.85546875" style="33" customWidth="1"/>
    <col min="6" max="6" width="8.42578125" style="33" customWidth="1"/>
    <col min="7" max="7" width="4.7109375" style="33" customWidth="1"/>
    <col min="8" max="8" width="11.7109375" style="33" customWidth="1"/>
    <col min="9" max="9" width="5.7109375" style="33" customWidth="1"/>
    <col min="10" max="10" width="10.85546875" style="33" customWidth="1"/>
    <col min="11" max="11" width="5.7109375" style="33" customWidth="1"/>
    <col min="12" max="12" width="9.7109375" style="40" customWidth="1"/>
    <col min="13" max="13" width="1.7109375" style="40" customWidth="1"/>
    <col min="14" max="14" width="10.7109375" style="60" customWidth="1"/>
    <col min="15" max="15" width="10.7109375" style="30" customWidth="1"/>
    <col min="16" max="16" width="10.7109375" style="60" customWidth="1"/>
    <col min="17" max="17" width="11.140625" bestFit="1" customWidth="1"/>
    <col min="19" max="19" width="11.140625" bestFit="1" customWidth="1"/>
  </cols>
  <sheetData>
    <row r="1" spans="1:20" ht="19.5" customHeight="1">
      <c r="A1" s="379"/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251"/>
    </row>
    <row r="2" spans="1:20" ht="20.100000000000001" customHeight="1">
      <c r="A2" s="261"/>
      <c r="B2" s="261"/>
      <c r="C2" s="261"/>
      <c r="D2" s="273" t="s">
        <v>117</v>
      </c>
      <c r="E2" s="262"/>
      <c r="F2" s="120"/>
      <c r="G2" s="211"/>
      <c r="H2" s="211"/>
      <c r="I2" s="211"/>
      <c r="J2" s="211"/>
      <c r="K2" s="211"/>
      <c r="L2" s="211"/>
      <c r="M2" s="201"/>
      <c r="N2" s="203" t="s">
        <v>4</v>
      </c>
      <c r="O2" s="203" t="s">
        <v>2</v>
      </c>
      <c r="P2" s="204" t="s">
        <v>45</v>
      </c>
    </row>
    <row r="3" spans="1:20" ht="20.100000000000001" customHeight="1">
      <c r="A3" s="378" t="s">
        <v>32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133"/>
      <c r="N3" s="205">
        <v>8.5000000000000006E-2</v>
      </c>
      <c r="O3" s="205">
        <v>0.19639999999999999</v>
      </c>
      <c r="P3" s="206">
        <v>0.14342629482071714</v>
      </c>
    </row>
    <row r="4" spans="1:20" ht="20.100000000000001" customHeight="1">
      <c r="A4" s="32"/>
      <c r="B4" s="135"/>
      <c r="C4" s="135"/>
      <c r="D4" s="135" t="s">
        <v>61</v>
      </c>
      <c r="E4" s="461"/>
      <c r="F4" s="461"/>
      <c r="G4" s="461"/>
      <c r="H4" s="461"/>
      <c r="I4" s="461"/>
      <c r="J4" s="461"/>
      <c r="K4" s="201"/>
      <c r="L4" s="201"/>
      <c r="M4" s="201"/>
    </row>
    <row r="5" spans="1:20" ht="20.100000000000001" customHeight="1">
      <c r="A5" s="32"/>
      <c r="B5" s="135"/>
      <c r="C5" s="135"/>
      <c r="D5" s="135"/>
      <c r="F5" s="201"/>
      <c r="G5" s="135" t="s">
        <v>131</v>
      </c>
      <c r="H5" s="460"/>
      <c r="I5" s="135"/>
      <c r="J5" s="202"/>
      <c r="K5" s="201"/>
      <c r="L5" s="201"/>
      <c r="M5" s="201"/>
    </row>
    <row r="6" spans="1:20" ht="20.100000000000001" customHeight="1">
      <c r="A6" s="32"/>
      <c r="B6" s="135"/>
      <c r="C6" s="135"/>
      <c r="D6" s="135"/>
      <c r="E6" s="133"/>
      <c r="F6" s="133"/>
      <c r="G6" s="133"/>
      <c r="I6" s="135"/>
      <c r="J6" s="136"/>
      <c r="K6" s="133"/>
      <c r="L6" s="133"/>
      <c r="M6" s="133"/>
    </row>
    <row r="7" spans="1:20" ht="20.100000000000001" customHeight="1">
      <c r="A7" s="61" t="s">
        <v>62</v>
      </c>
      <c r="B7" s="135"/>
      <c r="C7" s="135"/>
      <c r="D7" s="462"/>
      <c r="E7" s="462"/>
      <c r="F7" s="462"/>
      <c r="G7" s="463"/>
      <c r="H7" s="463"/>
      <c r="I7" s="463"/>
      <c r="J7" s="463"/>
      <c r="K7" s="201"/>
      <c r="L7" s="201"/>
      <c r="M7" s="201"/>
    </row>
    <row r="8" spans="1:20" ht="20.100000000000001" customHeight="1">
      <c r="A8" s="61"/>
      <c r="B8" s="135"/>
      <c r="C8" s="135"/>
      <c r="D8" s="135"/>
      <c r="E8" s="201"/>
      <c r="F8" s="201"/>
      <c r="G8" s="201"/>
      <c r="I8" s="135"/>
      <c r="J8" s="202"/>
      <c r="K8" s="201"/>
      <c r="L8" s="201"/>
      <c r="M8" s="201"/>
    </row>
    <row r="9" spans="1:20" ht="20.100000000000001" customHeight="1">
      <c r="L9" s="34"/>
      <c r="M9" s="34"/>
    </row>
    <row r="10" spans="1:20" ht="30" customHeight="1">
      <c r="A10" s="267" t="s">
        <v>8</v>
      </c>
      <c r="B10" s="121" t="s">
        <v>132</v>
      </c>
      <c r="C10" s="121"/>
      <c r="D10" s="121"/>
      <c r="E10" s="121"/>
      <c r="F10" s="121"/>
      <c r="G10" s="464"/>
      <c r="H10" s="268" t="s">
        <v>63</v>
      </c>
      <c r="I10" s="121"/>
      <c r="J10" s="121"/>
      <c r="K10" s="121"/>
      <c r="L10" s="277">
        <f>L11+L12</f>
        <v>0</v>
      </c>
      <c r="M10" s="35"/>
      <c r="N10" s="36"/>
      <c r="O10" s="182"/>
      <c r="P10" s="183"/>
      <c r="Q10" s="184"/>
      <c r="R10" s="16"/>
    </row>
    <row r="11" spans="1:20" ht="30" customHeight="1">
      <c r="A11" s="267"/>
      <c r="B11" s="269" t="s">
        <v>64</v>
      </c>
      <c r="C11" s="270" t="s">
        <v>70</v>
      </c>
      <c r="D11" s="270"/>
      <c r="E11" s="270"/>
      <c r="F11" s="270"/>
      <c r="G11" s="270"/>
      <c r="H11" s="270"/>
      <c r="I11" s="270"/>
      <c r="J11" s="121"/>
      <c r="K11" s="121"/>
      <c r="L11" s="278">
        <f>'Zał. Nr 1.1'!I24</f>
        <v>0</v>
      </c>
      <c r="M11" s="35"/>
      <c r="N11" s="36"/>
      <c r="O11" s="182"/>
      <c r="P11" s="183"/>
      <c r="Q11" s="184"/>
      <c r="R11" s="16"/>
    </row>
    <row r="12" spans="1:20" ht="30" customHeight="1">
      <c r="A12" s="267"/>
      <c r="B12" s="269" t="s">
        <v>65</v>
      </c>
      <c r="C12" s="270" t="s">
        <v>69</v>
      </c>
      <c r="D12" s="270"/>
      <c r="E12" s="270"/>
      <c r="F12" s="270"/>
      <c r="G12" s="270"/>
      <c r="H12" s="270"/>
      <c r="I12" s="270"/>
      <c r="J12" s="121"/>
      <c r="K12" s="121"/>
      <c r="L12" s="278">
        <f>'Zał. Nr 1.1'!I25</f>
        <v>0</v>
      </c>
      <c r="M12" s="35"/>
      <c r="N12" s="36"/>
      <c r="O12" s="182"/>
      <c r="P12" s="183"/>
      <c r="Q12" s="184"/>
      <c r="R12" s="16"/>
    </row>
    <row r="13" spans="1:20" ht="30" customHeight="1">
      <c r="A13" s="267">
        <v>2</v>
      </c>
      <c r="B13" s="121" t="s">
        <v>68</v>
      </c>
      <c r="C13" s="121"/>
      <c r="D13" s="121"/>
      <c r="E13" s="121"/>
      <c r="F13" s="121"/>
      <c r="G13" s="121"/>
      <c r="H13" s="271"/>
      <c r="I13" s="272"/>
      <c r="J13" s="121"/>
      <c r="K13" s="121"/>
      <c r="L13" s="278">
        <f>L14+L15</f>
        <v>0</v>
      </c>
      <c r="M13" s="35"/>
      <c r="N13" s="37"/>
      <c r="O13" s="182"/>
      <c r="P13" s="185"/>
      <c r="Q13" s="186"/>
      <c r="R13" s="17"/>
    </row>
    <row r="14" spans="1:20" ht="30" customHeight="1">
      <c r="A14" s="267"/>
      <c r="B14" s="269" t="s">
        <v>56</v>
      </c>
      <c r="C14" s="458"/>
      <c r="D14" s="121" t="s">
        <v>66</v>
      </c>
      <c r="E14" s="121"/>
      <c r="F14" s="121"/>
      <c r="G14" s="121"/>
      <c r="H14" s="271"/>
      <c r="I14" s="272"/>
      <c r="J14" s="121"/>
      <c r="K14" s="121"/>
      <c r="L14" s="278">
        <f>C14*L11</f>
        <v>0</v>
      </c>
      <c r="M14" s="35"/>
      <c r="N14" s="37"/>
      <c r="O14" s="182"/>
      <c r="P14" s="185"/>
      <c r="Q14" s="186"/>
      <c r="R14" s="17"/>
    </row>
    <row r="15" spans="1:20" ht="30" customHeight="1">
      <c r="A15" s="267"/>
      <c r="B15" s="269" t="s">
        <v>60</v>
      </c>
      <c r="C15" s="458"/>
      <c r="D15" s="121" t="s">
        <v>67</v>
      </c>
      <c r="E15" s="121"/>
      <c r="F15" s="121"/>
      <c r="G15" s="121"/>
      <c r="H15" s="121"/>
      <c r="I15" s="272"/>
      <c r="J15" s="121"/>
      <c r="K15" s="121"/>
      <c r="L15" s="278">
        <f>C15*L12</f>
        <v>0</v>
      </c>
      <c r="M15" s="35"/>
      <c r="N15" s="37"/>
      <c r="O15" s="182"/>
      <c r="P15" s="185"/>
      <c r="Q15" s="186"/>
      <c r="R15" s="17"/>
    </row>
    <row r="16" spans="1:20" ht="30" customHeight="1">
      <c r="A16" s="267" t="s">
        <v>33</v>
      </c>
      <c r="B16" s="459"/>
      <c r="C16" s="121" t="s">
        <v>34</v>
      </c>
      <c r="D16" s="269"/>
      <c r="E16" s="121"/>
      <c r="F16" s="121"/>
      <c r="G16" s="121"/>
      <c r="H16" s="121"/>
      <c r="I16" s="121"/>
      <c r="J16" s="121"/>
      <c r="K16" s="121"/>
      <c r="L16" s="278">
        <f>L13*B16</f>
        <v>0</v>
      </c>
      <c r="M16" s="35"/>
      <c r="N16" s="122"/>
      <c r="O16" s="207"/>
      <c r="P16" s="208"/>
      <c r="Q16" s="14"/>
      <c r="R16" s="14"/>
      <c r="S16" s="14"/>
      <c r="T16" s="14"/>
    </row>
    <row r="17" spans="1:20" ht="30" customHeight="1">
      <c r="A17" s="267" t="s">
        <v>35</v>
      </c>
      <c r="B17" s="121" t="s">
        <v>71</v>
      </c>
      <c r="C17" s="121"/>
      <c r="D17" s="121"/>
      <c r="E17" s="121"/>
      <c r="F17" s="121"/>
      <c r="G17" s="121"/>
      <c r="H17" s="121"/>
      <c r="I17" s="121"/>
      <c r="J17" s="121"/>
      <c r="K17" s="121"/>
      <c r="L17" s="278">
        <f>L13-L16</f>
        <v>0</v>
      </c>
      <c r="M17" s="35"/>
      <c r="N17" s="210"/>
      <c r="O17" s="180"/>
      <c r="P17" s="181"/>
      <c r="Q17" s="190"/>
      <c r="R17" s="191"/>
      <c r="S17" s="14"/>
      <c r="T17" s="14"/>
    </row>
    <row r="18" spans="1:20" ht="51.75" customHeight="1">
      <c r="L18" s="38"/>
      <c r="M18" s="38"/>
      <c r="N18" s="120"/>
      <c r="O18" s="209"/>
      <c r="P18" s="79"/>
      <c r="Q18" s="14"/>
      <c r="R18" s="14"/>
      <c r="S18" s="14"/>
      <c r="T18" s="14"/>
    </row>
    <row r="19" spans="1:20" ht="43.5" customHeight="1">
      <c r="J19" s="377"/>
      <c r="K19" s="377"/>
      <c r="L19" s="377"/>
      <c r="M19" s="39"/>
      <c r="N19" s="33"/>
    </row>
    <row r="20" spans="1:20" ht="20.100000000000001" customHeight="1">
      <c r="J20" s="376" t="s">
        <v>72</v>
      </c>
      <c r="K20" s="376"/>
      <c r="L20" s="376"/>
      <c r="M20" s="38"/>
      <c r="N20" s="33"/>
    </row>
    <row r="21" spans="1:20" ht="20.100000000000001" customHeight="1">
      <c r="L21" s="38"/>
      <c r="M21" s="38"/>
      <c r="N21" s="33"/>
    </row>
    <row r="22" spans="1:20" ht="20.100000000000001" customHeight="1">
      <c r="L22" s="38"/>
      <c r="M22" s="38"/>
      <c r="N22" s="33"/>
    </row>
    <row r="23" spans="1:20" ht="20.100000000000001" customHeight="1">
      <c r="L23" s="38"/>
      <c r="M23" s="38"/>
      <c r="N23" s="33"/>
    </row>
    <row r="24" spans="1:20" ht="20.100000000000001" customHeight="1">
      <c r="L24" s="38"/>
      <c r="M24" s="38"/>
      <c r="N24" s="33"/>
    </row>
    <row r="25" spans="1:20" ht="20.100000000000001" customHeight="1">
      <c r="L25" s="38"/>
      <c r="M25" s="38"/>
      <c r="N25" s="33"/>
    </row>
    <row r="26" spans="1:20" ht="20.100000000000001" customHeight="1">
      <c r="A26" s="113"/>
      <c r="B26" s="259"/>
      <c r="C26" s="259"/>
      <c r="D26" s="259"/>
      <c r="L26" s="38"/>
      <c r="M26" s="38"/>
      <c r="N26" s="33"/>
    </row>
    <row r="27" spans="1:20" ht="20.100000000000001" customHeight="1">
      <c r="A27" s="114"/>
      <c r="B27" s="259"/>
      <c r="C27" s="259"/>
      <c r="D27" s="259"/>
      <c r="L27" s="38"/>
      <c r="M27" s="38"/>
      <c r="N27" s="33"/>
    </row>
    <row r="28" spans="1:20" ht="20.100000000000001" customHeight="1">
      <c r="L28" s="38"/>
      <c r="M28" s="38"/>
      <c r="N28" s="33"/>
    </row>
    <row r="29" spans="1:20" ht="20.100000000000001" customHeight="1">
      <c r="L29" s="38"/>
      <c r="M29" s="38"/>
      <c r="N29" s="33"/>
    </row>
    <row r="30" spans="1:20" ht="20.100000000000001" customHeight="1">
      <c r="L30" s="38"/>
      <c r="M30" s="38"/>
      <c r="N30" s="33"/>
    </row>
    <row r="31" spans="1:20" ht="20.100000000000001" customHeight="1">
      <c r="L31" s="38"/>
      <c r="M31" s="38"/>
      <c r="N31" s="33"/>
    </row>
    <row r="32" spans="1:20" ht="20.100000000000001" customHeight="1">
      <c r="L32" s="38"/>
      <c r="M32" s="38"/>
      <c r="N32" s="33"/>
    </row>
    <row r="33" spans="12:14" ht="20.100000000000001" customHeight="1">
      <c r="L33" s="38"/>
      <c r="M33" s="38"/>
      <c r="N33" s="33"/>
    </row>
    <row r="34" spans="12:14" ht="20.100000000000001" customHeight="1">
      <c r="L34" s="38"/>
      <c r="M34" s="38"/>
      <c r="N34" s="33"/>
    </row>
    <row r="35" spans="12:14" ht="20.100000000000001" customHeight="1">
      <c r="L35" s="38"/>
      <c r="M35" s="38"/>
      <c r="N35" s="33"/>
    </row>
    <row r="36" spans="12:14" ht="20.100000000000001" customHeight="1">
      <c r="L36" s="38"/>
      <c r="M36" s="38"/>
      <c r="N36" s="33"/>
    </row>
    <row r="37" spans="12:14" ht="20.100000000000001" customHeight="1">
      <c r="L37" s="38"/>
      <c r="M37" s="38"/>
      <c r="N37" s="33"/>
    </row>
    <row r="38" spans="12:14" ht="20.100000000000001" customHeight="1">
      <c r="L38" s="38"/>
      <c r="M38" s="38"/>
      <c r="N38" s="33"/>
    </row>
    <row r="39" spans="12:14" ht="20.100000000000001" customHeight="1">
      <c r="L39" s="38"/>
      <c r="M39" s="38"/>
      <c r="N39" s="33"/>
    </row>
    <row r="40" spans="12:14">
      <c r="L40" s="38"/>
      <c r="M40" s="38"/>
      <c r="N40" s="33"/>
    </row>
    <row r="41" spans="12:14">
      <c r="L41" s="38"/>
      <c r="M41" s="38"/>
      <c r="N41" s="33"/>
    </row>
    <row r="42" spans="12:14">
      <c r="L42" s="38"/>
      <c r="M42" s="38"/>
      <c r="N42" s="33"/>
    </row>
    <row r="43" spans="12:14">
      <c r="L43" s="38"/>
      <c r="M43" s="38"/>
      <c r="N43" s="33"/>
    </row>
    <row r="44" spans="12:14">
      <c r="L44" s="38"/>
      <c r="M44" s="38"/>
      <c r="N44" s="33"/>
    </row>
    <row r="45" spans="12:14">
      <c r="L45" s="38"/>
      <c r="M45" s="38"/>
      <c r="N45" s="33"/>
    </row>
    <row r="46" spans="12:14">
      <c r="L46" s="38"/>
      <c r="M46" s="38"/>
      <c r="N46" s="33"/>
    </row>
    <row r="47" spans="12:14">
      <c r="L47" s="38"/>
      <c r="M47" s="38"/>
      <c r="N47" s="33"/>
    </row>
    <row r="48" spans="12:14">
      <c r="L48" s="38"/>
      <c r="M48" s="38"/>
      <c r="N48" s="33"/>
    </row>
    <row r="49" spans="12:14">
      <c r="L49" s="38"/>
      <c r="M49" s="38"/>
      <c r="N49" s="33"/>
    </row>
    <row r="50" spans="12:14">
      <c r="L50" s="38"/>
      <c r="M50" s="38"/>
      <c r="N50" s="33"/>
    </row>
    <row r="51" spans="12:14">
      <c r="L51" s="38"/>
      <c r="M51" s="38"/>
      <c r="N51" s="33"/>
    </row>
    <row r="52" spans="12:14">
      <c r="L52" s="38"/>
      <c r="M52" s="38"/>
      <c r="N52" s="33"/>
    </row>
    <row r="53" spans="12:14">
      <c r="L53" s="38"/>
      <c r="M53" s="38"/>
      <c r="N53" s="33"/>
    </row>
    <row r="54" spans="12:14">
      <c r="L54" s="38"/>
      <c r="M54" s="38"/>
      <c r="N54" s="33"/>
    </row>
    <row r="55" spans="12:14">
      <c r="L55" s="38"/>
      <c r="M55" s="38"/>
      <c r="N55" s="33"/>
    </row>
    <row r="56" spans="12:14">
      <c r="L56" s="38"/>
      <c r="M56" s="38"/>
      <c r="N56" s="33"/>
    </row>
    <row r="57" spans="12:14">
      <c r="L57" s="38"/>
      <c r="M57" s="38"/>
      <c r="N57" s="33"/>
    </row>
    <row r="58" spans="12:14">
      <c r="L58" s="38"/>
      <c r="M58" s="38"/>
      <c r="N58" s="33"/>
    </row>
    <row r="59" spans="12:14">
      <c r="L59" s="38"/>
      <c r="M59" s="38"/>
      <c r="N59" s="33"/>
    </row>
    <row r="60" spans="12:14">
      <c r="L60" s="38"/>
      <c r="M60" s="38"/>
      <c r="N60" s="33"/>
    </row>
    <row r="61" spans="12:14">
      <c r="L61" s="38"/>
      <c r="M61" s="38"/>
      <c r="N61" s="33"/>
    </row>
    <row r="62" spans="12:14">
      <c r="L62" s="38"/>
      <c r="M62" s="38"/>
      <c r="N62" s="33"/>
    </row>
    <row r="63" spans="12:14">
      <c r="L63" s="38"/>
      <c r="M63" s="38"/>
      <c r="N63" s="33"/>
    </row>
    <row r="64" spans="12:14">
      <c r="L64" s="38"/>
      <c r="M64" s="38"/>
      <c r="N64" s="33"/>
    </row>
    <row r="65" spans="12:14">
      <c r="L65" s="38"/>
      <c r="M65" s="38"/>
      <c r="N65" s="33"/>
    </row>
    <row r="66" spans="12:14">
      <c r="L66" s="38"/>
      <c r="M66" s="38"/>
      <c r="N66" s="33"/>
    </row>
    <row r="67" spans="12:14">
      <c r="L67" s="38"/>
      <c r="M67" s="38"/>
      <c r="N67" s="33"/>
    </row>
    <row r="68" spans="12:14">
      <c r="L68" s="38"/>
      <c r="M68" s="38"/>
      <c r="N68" s="33"/>
    </row>
    <row r="69" spans="12:14">
      <c r="L69" s="38"/>
      <c r="M69" s="38"/>
      <c r="N69" s="33"/>
    </row>
    <row r="70" spans="12:14">
      <c r="L70" s="38"/>
      <c r="M70" s="38"/>
      <c r="N70" s="33"/>
    </row>
    <row r="71" spans="12:14">
      <c r="L71" s="38"/>
      <c r="M71" s="38"/>
      <c r="N71" s="33"/>
    </row>
    <row r="72" spans="12:14">
      <c r="L72" s="38"/>
      <c r="M72" s="38"/>
      <c r="N72" s="33"/>
    </row>
    <row r="73" spans="12:14">
      <c r="L73" s="38"/>
      <c r="M73" s="38"/>
      <c r="N73" s="33"/>
    </row>
    <row r="74" spans="12:14">
      <c r="L74" s="38"/>
      <c r="M74" s="38"/>
      <c r="N74" s="33"/>
    </row>
    <row r="75" spans="12:14">
      <c r="L75" s="38"/>
      <c r="M75" s="38"/>
      <c r="N75" s="33"/>
    </row>
    <row r="76" spans="12:14">
      <c r="L76" s="38"/>
      <c r="M76" s="38"/>
      <c r="N76" s="33"/>
    </row>
    <row r="77" spans="12:14">
      <c r="L77" s="38"/>
      <c r="M77" s="38"/>
      <c r="N77" s="33"/>
    </row>
    <row r="78" spans="12:14">
      <c r="L78" s="38"/>
      <c r="M78" s="38"/>
      <c r="N78" s="33"/>
    </row>
    <row r="79" spans="12:14">
      <c r="L79" s="38"/>
      <c r="M79" s="38"/>
      <c r="N79" s="33"/>
    </row>
    <row r="80" spans="12:14">
      <c r="L80" s="38"/>
      <c r="M80" s="38"/>
      <c r="N80" s="33"/>
    </row>
    <row r="81" spans="12:14">
      <c r="L81" s="38"/>
      <c r="M81" s="38"/>
      <c r="N81" s="33"/>
    </row>
    <row r="82" spans="12:14">
      <c r="L82" s="38"/>
      <c r="M82" s="38"/>
      <c r="N82" s="33"/>
    </row>
    <row r="83" spans="12:14">
      <c r="L83" s="38"/>
      <c r="M83" s="38"/>
      <c r="N83" s="33"/>
    </row>
    <row r="84" spans="12:14">
      <c r="L84" s="38"/>
      <c r="M84" s="38"/>
      <c r="N84" s="33"/>
    </row>
    <row r="85" spans="12:14">
      <c r="L85" s="38"/>
      <c r="M85" s="38"/>
      <c r="N85" s="33"/>
    </row>
    <row r="86" spans="12:14">
      <c r="L86" s="38"/>
      <c r="M86" s="38"/>
      <c r="N86" s="33"/>
    </row>
    <row r="87" spans="12:14">
      <c r="L87" s="38"/>
      <c r="M87" s="38"/>
      <c r="N87" s="33"/>
    </row>
    <row r="88" spans="12:14">
      <c r="L88" s="38"/>
      <c r="M88" s="38"/>
      <c r="N88" s="33"/>
    </row>
    <row r="89" spans="12:14">
      <c r="L89" s="38"/>
      <c r="M89" s="38"/>
      <c r="N89" s="33"/>
    </row>
    <row r="90" spans="12:14">
      <c r="L90" s="38"/>
      <c r="M90" s="38"/>
      <c r="N90" s="33"/>
    </row>
    <row r="91" spans="12:14">
      <c r="L91" s="38"/>
      <c r="M91" s="38"/>
      <c r="N91" s="33"/>
    </row>
    <row r="92" spans="12:14">
      <c r="L92" s="38"/>
      <c r="M92" s="38"/>
      <c r="N92" s="33"/>
    </row>
    <row r="93" spans="12:14">
      <c r="L93" s="38"/>
      <c r="M93" s="38"/>
      <c r="N93" s="33"/>
    </row>
    <row r="94" spans="12:14">
      <c r="L94" s="38"/>
      <c r="M94" s="38"/>
      <c r="N94" s="33"/>
    </row>
    <row r="95" spans="12:14">
      <c r="L95" s="38"/>
      <c r="M95" s="38"/>
      <c r="N95" s="33"/>
    </row>
    <row r="96" spans="12:14">
      <c r="L96" s="38"/>
      <c r="M96" s="38"/>
      <c r="N96" s="33"/>
    </row>
    <row r="97" spans="12:14">
      <c r="L97" s="38"/>
      <c r="M97" s="38"/>
      <c r="N97" s="33"/>
    </row>
    <row r="98" spans="12:14">
      <c r="L98" s="38"/>
      <c r="M98" s="38"/>
      <c r="N98" s="33"/>
    </row>
    <row r="99" spans="12:14">
      <c r="L99" s="38"/>
      <c r="M99" s="38"/>
      <c r="N99" s="33"/>
    </row>
    <row r="100" spans="12:14">
      <c r="L100" s="38"/>
      <c r="M100" s="38"/>
      <c r="N100" s="33"/>
    </row>
    <row r="101" spans="12:14">
      <c r="L101" s="38"/>
      <c r="M101" s="38"/>
      <c r="N101" s="33"/>
    </row>
    <row r="102" spans="12:14">
      <c r="L102" s="38"/>
      <c r="M102" s="38"/>
      <c r="N102" s="33"/>
    </row>
    <row r="103" spans="12:14">
      <c r="L103" s="38"/>
      <c r="M103" s="38"/>
      <c r="N103" s="33"/>
    </row>
    <row r="104" spans="12:14">
      <c r="L104" s="38"/>
      <c r="M104" s="38"/>
      <c r="N104" s="33"/>
    </row>
    <row r="105" spans="12:14">
      <c r="L105" s="38"/>
      <c r="M105" s="38"/>
      <c r="N105" s="33"/>
    </row>
    <row r="106" spans="12:14">
      <c r="L106" s="38"/>
      <c r="M106" s="38"/>
      <c r="N106" s="33"/>
    </row>
    <row r="107" spans="12:14">
      <c r="L107" s="38"/>
      <c r="M107" s="38"/>
      <c r="N107" s="33"/>
    </row>
    <row r="108" spans="12:14">
      <c r="L108" s="38"/>
      <c r="M108" s="38"/>
      <c r="N108" s="33"/>
    </row>
    <row r="109" spans="12:14">
      <c r="L109" s="38"/>
      <c r="M109" s="38"/>
      <c r="N109" s="33"/>
    </row>
    <row r="110" spans="12:14">
      <c r="L110" s="38"/>
      <c r="M110" s="38"/>
      <c r="N110" s="33"/>
    </row>
    <row r="111" spans="12:14">
      <c r="L111" s="38"/>
      <c r="M111" s="38"/>
      <c r="N111" s="33"/>
    </row>
    <row r="112" spans="12:14">
      <c r="L112" s="38"/>
      <c r="M112" s="38"/>
      <c r="N112" s="33"/>
    </row>
    <row r="113" spans="12:14">
      <c r="L113" s="38"/>
      <c r="M113" s="38"/>
      <c r="N113" s="33"/>
    </row>
    <row r="114" spans="12:14">
      <c r="L114" s="38"/>
      <c r="M114" s="38"/>
      <c r="N114" s="33"/>
    </row>
    <row r="115" spans="12:14">
      <c r="L115" s="38"/>
      <c r="M115" s="38"/>
      <c r="N115" s="33"/>
    </row>
    <row r="116" spans="12:14">
      <c r="L116" s="38"/>
      <c r="M116" s="38"/>
      <c r="N116" s="33"/>
    </row>
    <row r="117" spans="12:14">
      <c r="L117" s="38"/>
      <c r="M117" s="38"/>
      <c r="N117" s="33"/>
    </row>
    <row r="118" spans="12:14">
      <c r="L118" s="38"/>
      <c r="M118" s="38"/>
      <c r="N118" s="33"/>
    </row>
    <row r="119" spans="12:14">
      <c r="L119" s="38"/>
      <c r="M119" s="38"/>
      <c r="N119" s="33"/>
    </row>
    <row r="120" spans="12:14">
      <c r="L120" s="38"/>
      <c r="M120" s="38"/>
      <c r="N120" s="33"/>
    </row>
    <row r="121" spans="12:14">
      <c r="L121" s="38"/>
      <c r="M121" s="38"/>
      <c r="N121" s="33"/>
    </row>
    <row r="122" spans="12:14">
      <c r="L122" s="38"/>
      <c r="M122" s="38"/>
      <c r="N122" s="33"/>
    </row>
    <row r="123" spans="12:14">
      <c r="L123" s="38"/>
      <c r="M123" s="38"/>
      <c r="N123" s="33"/>
    </row>
    <row r="124" spans="12:14">
      <c r="L124" s="38"/>
      <c r="M124" s="38"/>
      <c r="N124" s="33"/>
    </row>
    <row r="125" spans="12:14">
      <c r="L125" s="38"/>
      <c r="M125" s="38"/>
      <c r="N125" s="33"/>
    </row>
    <row r="126" spans="12:14">
      <c r="L126" s="38"/>
      <c r="M126" s="38"/>
      <c r="N126" s="33"/>
    </row>
    <row r="127" spans="12:14">
      <c r="L127" s="38"/>
      <c r="M127" s="38"/>
      <c r="N127" s="33"/>
    </row>
    <row r="128" spans="12:14">
      <c r="L128" s="38"/>
      <c r="M128" s="38"/>
      <c r="N128" s="33"/>
    </row>
    <row r="129" spans="12:14">
      <c r="L129" s="38"/>
      <c r="M129" s="38"/>
      <c r="N129" s="33"/>
    </row>
    <row r="130" spans="12:14">
      <c r="L130" s="38"/>
      <c r="M130" s="38"/>
      <c r="N130" s="33"/>
    </row>
    <row r="131" spans="12:14">
      <c r="L131" s="38"/>
      <c r="M131" s="38"/>
      <c r="N131" s="33"/>
    </row>
    <row r="132" spans="12:14">
      <c r="L132" s="38"/>
      <c r="M132" s="38"/>
      <c r="N132" s="33"/>
    </row>
    <row r="133" spans="12:14">
      <c r="L133" s="38"/>
      <c r="M133" s="38"/>
      <c r="N133" s="33"/>
    </row>
    <row r="134" spans="12:14">
      <c r="L134" s="38"/>
      <c r="M134" s="38"/>
      <c r="N134" s="33"/>
    </row>
    <row r="135" spans="12:14">
      <c r="L135" s="38"/>
      <c r="M135" s="38"/>
      <c r="N135" s="33"/>
    </row>
    <row r="136" spans="12:14">
      <c r="L136" s="38"/>
      <c r="M136" s="38"/>
      <c r="N136" s="33"/>
    </row>
    <row r="137" spans="12:14">
      <c r="L137" s="38"/>
      <c r="M137" s="38"/>
      <c r="N137" s="33"/>
    </row>
    <row r="138" spans="12:14">
      <c r="L138" s="38"/>
      <c r="M138" s="38"/>
      <c r="N138" s="33"/>
    </row>
    <row r="139" spans="12:14">
      <c r="L139" s="38"/>
      <c r="M139" s="38"/>
      <c r="N139" s="33"/>
    </row>
    <row r="140" spans="12:14">
      <c r="L140" s="38"/>
      <c r="M140" s="38"/>
      <c r="N140" s="33"/>
    </row>
    <row r="141" spans="12:14">
      <c r="L141" s="38"/>
      <c r="M141" s="38"/>
      <c r="N141" s="33"/>
    </row>
    <row r="142" spans="12:14">
      <c r="L142" s="38"/>
      <c r="M142" s="38"/>
      <c r="N142" s="33"/>
    </row>
    <row r="143" spans="12:14">
      <c r="L143" s="38"/>
      <c r="M143" s="38"/>
      <c r="N143" s="33"/>
    </row>
    <row r="144" spans="12:14">
      <c r="L144" s="38"/>
      <c r="M144" s="38"/>
      <c r="N144" s="33"/>
    </row>
    <row r="145" spans="12:14">
      <c r="L145" s="38"/>
      <c r="M145" s="38"/>
      <c r="N145" s="33"/>
    </row>
    <row r="146" spans="12:14">
      <c r="L146" s="38"/>
      <c r="M146" s="38"/>
      <c r="N146" s="33"/>
    </row>
    <row r="147" spans="12:14">
      <c r="L147" s="38"/>
      <c r="M147" s="38"/>
      <c r="N147" s="33"/>
    </row>
    <row r="148" spans="12:14">
      <c r="L148" s="38"/>
      <c r="M148" s="38"/>
      <c r="N148" s="33"/>
    </row>
    <row r="149" spans="12:14">
      <c r="L149" s="38"/>
      <c r="M149" s="38"/>
      <c r="N149" s="33"/>
    </row>
    <row r="150" spans="12:14">
      <c r="L150" s="38"/>
      <c r="M150" s="38"/>
      <c r="N150" s="33"/>
    </row>
    <row r="151" spans="12:14">
      <c r="L151" s="38"/>
      <c r="M151" s="38"/>
      <c r="N151" s="33"/>
    </row>
    <row r="152" spans="12:14">
      <c r="L152" s="38"/>
      <c r="M152" s="38"/>
      <c r="N152" s="33"/>
    </row>
    <row r="153" spans="12:14">
      <c r="L153" s="38"/>
      <c r="M153" s="38"/>
      <c r="N153" s="33"/>
    </row>
    <row r="154" spans="12:14">
      <c r="L154" s="38"/>
      <c r="M154" s="38"/>
      <c r="N154" s="33"/>
    </row>
    <row r="155" spans="12:14">
      <c r="L155" s="38"/>
      <c r="M155" s="38"/>
      <c r="N155" s="33"/>
    </row>
    <row r="156" spans="12:14">
      <c r="L156" s="38"/>
      <c r="M156" s="38"/>
      <c r="N156" s="33"/>
    </row>
    <row r="157" spans="12:14">
      <c r="L157" s="38"/>
      <c r="M157" s="38"/>
      <c r="N157" s="33"/>
    </row>
    <row r="158" spans="12:14">
      <c r="L158" s="38"/>
      <c r="M158" s="38"/>
      <c r="N158" s="33"/>
    </row>
    <row r="159" spans="12:14">
      <c r="L159" s="38"/>
      <c r="M159" s="38"/>
      <c r="N159" s="33"/>
    </row>
    <row r="160" spans="12:14">
      <c r="L160" s="38"/>
      <c r="M160" s="38"/>
      <c r="N160" s="33"/>
    </row>
    <row r="161" spans="12:14">
      <c r="L161" s="38"/>
      <c r="M161" s="38"/>
      <c r="N161" s="33"/>
    </row>
    <row r="162" spans="12:14">
      <c r="L162" s="38"/>
      <c r="M162" s="38"/>
      <c r="N162" s="33"/>
    </row>
    <row r="163" spans="12:14">
      <c r="L163" s="38"/>
      <c r="M163" s="38"/>
      <c r="N163" s="33"/>
    </row>
    <row r="164" spans="12:14">
      <c r="L164" s="38"/>
      <c r="M164" s="38"/>
      <c r="N164" s="33"/>
    </row>
    <row r="165" spans="12:14">
      <c r="L165" s="38"/>
      <c r="M165" s="38"/>
      <c r="N165" s="33"/>
    </row>
    <row r="166" spans="12:14">
      <c r="L166" s="38"/>
      <c r="M166" s="38"/>
      <c r="N166" s="33"/>
    </row>
    <row r="167" spans="12:14">
      <c r="L167" s="38"/>
      <c r="M167" s="38"/>
      <c r="N167" s="33"/>
    </row>
    <row r="168" spans="12:14">
      <c r="L168" s="38"/>
      <c r="M168" s="38"/>
      <c r="N168" s="33"/>
    </row>
    <row r="169" spans="12:14">
      <c r="L169" s="38"/>
      <c r="M169" s="38"/>
      <c r="N169" s="33"/>
    </row>
    <row r="170" spans="12:14">
      <c r="L170" s="38"/>
      <c r="M170" s="38"/>
      <c r="N170" s="33"/>
    </row>
    <row r="171" spans="12:14">
      <c r="L171" s="38"/>
      <c r="M171" s="38"/>
      <c r="N171" s="33"/>
    </row>
    <row r="172" spans="12:14">
      <c r="L172" s="38"/>
      <c r="M172" s="38"/>
      <c r="N172" s="33"/>
    </row>
    <row r="173" spans="12:14">
      <c r="L173" s="38"/>
      <c r="M173" s="38"/>
      <c r="N173" s="33"/>
    </row>
    <row r="174" spans="12:14">
      <c r="L174" s="38"/>
      <c r="M174" s="38"/>
      <c r="N174" s="33"/>
    </row>
    <row r="175" spans="12:14">
      <c r="L175" s="38"/>
      <c r="M175" s="38"/>
      <c r="N175" s="33"/>
    </row>
    <row r="176" spans="12:14">
      <c r="L176" s="38"/>
      <c r="M176" s="38"/>
      <c r="N176" s="33"/>
    </row>
    <row r="177" spans="12:14">
      <c r="L177" s="38"/>
      <c r="M177" s="38"/>
      <c r="N177" s="33"/>
    </row>
    <row r="178" spans="12:14">
      <c r="L178" s="38"/>
      <c r="M178" s="38"/>
      <c r="N178" s="33"/>
    </row>
    <row r="179" spans="12:14">
      <c r="L179" s="38"/>
      <c r="M179" s="38"/>
      <c r="N179" s="33"/>
    </row>
    <row r="180" spans="12:14">
      <c r="L180" s="38"/>
      <c r="M180" s="38"/>
      <c r="N180" s="33"/>
    </row>
    <row r="181" spans="12:14">
      <c r="L181" s="38"/>
      <c r="M181" s="38"/>
      <c r="N181" s="33"/>
    </row>
    <row r="182" spans="12:14">
      <c r="L182" s="38"/>
      <c r="M182" s="38"/>
      <c r="N182" s="33"/>
    </row>
    <row r="183" spans="12:14">
      <c r="L183" s="38"/>
      <c r="M183" s="38"/>
      <c r="N183" s="33"/>
    </row>
    <row r="184" spans="12:14">
      <c r="L184" s="38"/>
      <c r="M184" s="38"/>
      <c r="N184" s="33"/>
    </row>
    <row r="185" spans="12:14">
      <c r="L185" s="38"/>
      <c r="M185" s="38"/>
      <c r="N185" s="33"/>
    </row>
    <row r="186" spans="12:14">
      <c r="L186" s="38"/>
      <c r="M186" s="38"/>
      <c r="N186" s="33"/>
    </row>
    <row r="187" spans="12:14">
      <c r="L187" s="38"/>
      <c r="M187" s="38"/>
      <c r="N187" s="33"/>
    </row>
    <row r="188" spans="12:14">
      <c r="L188" s="38"/>
      <c r="M188" s="38"/>
      <c r="N188" s="33"/>
    </row>
    <row r="189" spans="12:14">
      <c r="L189" s="38"/>
      <c r="M189" s="38"/>
      <c r="N189" s="33"/>
    </row>
    <row r="190" spans="12:14">
      <c r="L190" s="38"/>
      <c r="M190" s="38"/>
      <c r="N190" s="33"/>
    </row>
    <row r="191" spans="12:14">
      <c r="L191" s="38"/>
      <c r="M191" s="38"/>
      <c r="N191" s="33"/>
    </row>
    <row r="192" spans="12:14">
      <c r="L192" s="38"/>
      <c r="M192" s="38"/>
      <c r="N192" s="33"/>
    </row>
    <row r="193" spans="12:14">
      <c r="L193" s="38"/>
      <c r="M193" s="38"/>
      <c r="N193" s="33"/>
    </row>
    <row r="194" spans="12:14">
      <c r="L194" s="38"/>
      <c r="M194" s="38"/>
      <c r="N194" s="33"/>
    </row>
    <row r="195" spans="12:14">
      <c r="L195" s="38"/>
      <c r="M195" s="38"/>
      <c r="N195" s="33"/>
    </row>
    <row r="196" spans="12:14">
      <c r="L196" s="38"/>
      <c r="M196" s="38"/>
      <c r="N196" s="33"/>
    </row>
    <row r="197" spans="12:14">
      <c r="L197" s="38"/>
      <c r="M197" s="38"/>
      <c r="N197" s="33"/>
    </row>
    <row r="198" spans="12:14">
      <c r="L198" s="38"/>
      <c r="M198" s="38"/>
      <c r="N198" s="33"/>
    </row>
    <row r="199" spans="12:14">
      <c r="L199" s="38"/>
      <c r="M199" s="38"/>
      <c r="N199" s="33"/>
    </row>
    <row r="200" spans="12:14">
      <c r="L200" s="38"/>
      <c r="M200" s="38"/>
      <c r="N200" s="33"/>
    </row>
    <row r="201" spans="12:14">
      <c r="L201" s="38"/>
      <c r="M201" s="38"/>
      <c r="N201" s="33"/>
    </row>
    <row r="202" spans="12:14">
      <c r="L202" s="38"/>
      <c r="M202" s="38"/>
      <c r="N202" s="33"/>
    </row>
    <row r="203" spans="12:14">
      <c r="L203" s="38"/>
      <c r="M203" s="38"/>
      <c r="N203" s="33"/>
    </row>
    <row r="204" spans="12:14">
      <c r="L204" s="38"/>
      <c r="M204" s="38"/>
      <c r="N204" s="33"/>
    </row>
    <row r="205" spans="12:14">
      <c r="L205" s="38"/>
      <c r="M205" s="38"/>
      <c r="N205" s="33"/>
    </row>
    <row r="206" spans="12:14">
      <c r="L206" s="38"/>
      <c r="M206" s="38"/>
      <c r="N206" s="33"/>
    </row>
    <row r="207" spans="12:14">
      <c r="L207" s="38"/>
      <c r="M207" s="38"/>
      <c r="N207" s="33"/>
    </row>
    <row r="208" spans="12:14">
      <c r="L208" s="38"/>
      <c r="M208" s="38"/>
      <c r="N208" s="33"/>
    </row>
    <row r="209" spans="12:14">
      <c r="L209" s="38"/>
      <c r="M209" s="38"/>
      <c r="N209" s="33"/>
    </row>
    <row r="210" spans="12:14">
      <c r="L210" s="38"/>
      <c r="M210" s="38"/>
      <c r="N210" s="33"/>
    </row>
    <row r="211" spans="12:14">
      <c r="L211" s="38"/>
      <c r="M211" s="38"/>
      <c r="N211" s="33"/>
    </row>
    <row r="212" spans="12:14">
      <c r="L212" s="38"/>
      <c r="M212" s="38"/>
      <c r="N212" s="33"/>
    </row>
    <row r="213" spans="12:14">
      <c r="L213" s="38"/>
      <c r="M213" s="38"/>
      <c r="N213" s="33"/>
    </row>
    <row r="214" spans="12:14">
      <c r="L214" s="38"/>
      <c r="M214" s="38"/>
      <c r="N214" s="33"/>
    </row>
    <row r="215" spans="12:14">
      <c r="L215" s="38"/>
      <c r="M215" s="38"/>
      <c r="N215" s="33"/>
    </row>
    <row r="216" spans="12:14">
      <c r="L216" s="38"/>
      <c r="M216" s="38"/>
      <c r="N216" s="33"/>
    </row>
    <row r="217" spans="12:14">
      <c r="L217" s="38"/>
      <c r="M217" s="38"/>
      <c r="N217" s="33"/>
    </row>
    <row r="218" spans="12:14">
      <c r="L218" s="38"/>
      <c r="M218" s="38"/>
      <c r="N218" s="33"/>
    </row>
    <row r="219" spans="12:14">
      <c r="L219" s="38"/>
      <c r="M219" s="38"/>
      <c r="N219" s="33"/>
    </row>
    <row r="220" spans="12:14">
      <c r="L220" s="38"/>
      <c r="M220" s="38"/>
      <c r="N220" s="33"/>
    </row>
    <row r="221" spans="12:14">
      <c r="L221" s="38"/>
      <c r="M221" s="38"/>
      <c r="N221" s="33"/>
    </row>
    <row r="222" spans="12:14">
      <c r="L222" s="38"/>
      <c r="M222" s="38"/>
      <c r="N222" s="33"/>
    </row>
    <row r="223" spans="12:14">
      <c r="L223" s="38"/>
      <c r="M223" s="38"/>
      <c r="N223" s="33"/>
    </row>
    <row r="224" spans="12:14">
      <c r="L224" s="38"/>
      <c r="M224" s="38"/>
      <c r="N224" s="33"/>
    </row>
    <row r="225" spans="12:14">
      <c r="L225" s="38"/>
      <c r="M225" s="38"/>
      <c r="N225" s="33"/>
    </row>
    <row r="226" spans="12:14">
      <c r="L226" s="38"/>
      <c r="M226" s="38"/>
      <c r="N226" s="33"/>
    </row>
    <row r="227" spans="12:14">
      <c r="L227" s="38"/>
      <c r="M227" s="38"/>
      <c r="N227" s="33"/>
    </row>
    <row r="228" spans="12:14">
      <c r="L228" s="38"/>
      <c r="M228" s="38"/>
      <c r="N228" s="33"/>
    </row>
    <row r="229" spans="12:14">
      <c r="L229" s="38"/>
      <c r="M229" s="38"/>
      <c r="N229" s="33"/>
    </row>
    <row r="230" spans="12:14">
      <c r="L230" s="38"/>
      <c r="M230" s="38"/>
      <c r="N230" s="33"/>
    </row>
    <row r="231" spans="12:14">
      <c r="L231" s="38"/>
      <c r="M231" s="38"/>
      <c r="N231" s="33"/>
    </row>
    <row r="232" spans="12:14">
      <c r="L232" s="38"/>
      <c r="M232" s="38"/>
      <c r="N232" s="33"/>
    </row>
    <row r="233" spans="12:14">
      <c r="L233" s="38"/>
      <c r="M233" s="38"/>
      <c r="N233" s="33"/>
    </row>
    <row r="234" spans="12:14">
      <c r="L234" s="38"/>
      <c r="M234" s="38"/>
      <c r="N234" s="33"/>
    </row>
    <row r="235" spans="12:14">
      <c r="L235" s="38"/>
      <c r="M235" s="38"/>
      <c r="N235" s="33"/>
    </row>
    <row r="236" spans="12:14">
      <c r="L236" s="38"/>
      <c r="M236" s="38"/>
      <c r="N236" s="33"/>
    </row>
    <row r="237" spans="12:14">
      <c r="L237" s="38"/>
      <c r="M237" s="38"/>
      <c r="N237" s="33"/>
    </row>
    <row r="238" spans="12:14">
      <c r="L238" s="38"/>
      <c r="M238" s="38"/>
      <c r="N238" s="33"/>
    </row>
    <row r="239" spans="12:14">
      <c r="L239" s="38"/>
      <c r="M239" s="38"/>
      <c r="N239" s="33"/>
    </row>
    <row r="240" spans="12:14">
      <c r="L240" s="38"/>
      <c r="M240" s="38"/>
      <c r="N240" s="33"/>
    </row>
    <row r="241" spans="12:14">
      <c r="L241" s="38"/>
      <c r="M241" s="38"/>
      <c r="N241" s="33"/>
    </row>
    <row r="242" spans="12:14">
      <c r="L242" s="38"/>
      <c r="M242" s="38"/>
      <c r="N242" s="33"/>
    </row>
    <row r="243" spans="12:14">
      <c r="L243" s="38"/>
      <c r="M243" s="38"/>
      <c r="N243" s="33"/>
    </row>
    <row r="244" spans="12:14">
      <c r="L244" s="38"/>
      <c r="M244" s="38"/>
      <c r="N244" s="33"/>
    </row>
    <row r="245" spans="12:14">
      <c r="L245" s="38"/>
      <c r="M245" s="38"/>
      <c r="N245" s="33"/>
    </row>
    <row r="246" spans="12:14">
      <c r="L246" s="38"/>
      <c r="M246" s="38"/>
      <c r="N246" s="33"/>
    </row>
    <row r="247" spans="12:14">
      <c r="L247" s="38"/>
      <c r="M247" s="38"/>
      <c r="N247" s="33"/>
    </row>
    <row r="248" spans="12:14">
      <c r="L248" s="38"/>
      <c r="M248" s="38"/>
      <c r="N248" s="33"/>
    </row>
    <row r="249" spans="12:14">
      <c r="L249" s="38"/>
      <c r="M249" s="38"/>
      <c r="N249" s="33"/>
    </row>
    <row r="250" spans="12:14">
      <c r="L250" s="38"/>
      <c r="M250" s="38"/>
      <c r="N250" s="33"/>
    </row>
    <row r="251" spans="12:14">
      <c r="L251" s="38"/>
      <c r="M251" s="38"/>
      <c r="N251" s="33"/>
    </row>
    <row r="252" spans="12:14">
      <c r="L252" s="38"/>
      <c r="M252" s="38"/>
      <c r="N252" s="33"/>
    </row>
    <row r="253" spans="12:14">
      <c r="L253" s="38"/>
      <c r="M253" s="38"/>
      <c r="N253" s="33"/>
    </row>
    <row r="254" spans="12:14">
      <c r="L254" s="38"/>
      <c r="M254" s="38"/>
      <c r="N254" s="33"/>
    </row>
    <row r="255" spans="12:14">
      <c r="L255" s="38"/>
      <c r="M255" s="38"/>
      <c r="N255" s="33"/>
    </row>
    <row r="256" spans="12:14">
      <c r="L256" s="38"/>
      <c r="M256" s="38"/>
      <c r="N256" s="33"/>
    </row>
    <row r="257" spans="12:14">
      <c r="L257" s="38"/>
      <c r="M257" s="38"/>
      <c r="N257" s="33"/>
    </row>
    <row r="258" spans="12:14">
      <c r="L258" s="38"/>
      <c r="M258" s="38"/>
      <c r="N258" s="33"/>
    </row>
    <row r="259" spans="12:14">
      <c r="L259" s="38"/>
      <c r="M259" s="38"/>
      <c r="N259" s="33"/>
    </row>
    <row r="260" spans="12:14">
      <c r="L260" s="38"/>
      <c r="M260" s="38"/>
      <c r="N260" s="33"/>
    </row>
    <row r="261" spans="12:14">
      <c r="L261" s="38"/>
      <c r="M261" s="38"/>
      <c r="N261" s="33"/>
    </row>
    <row r="262" spans="12:14">
      <c r="L262" s="38"/>
      <c r="M262" s="38"/>
      <c r="N262" s="33"/>
    </row>
    <row r="263" spans="12:14">
      <c r="L263" s="38"/>
      <c r="M263" s="38"/>
      <c r="N263" s="33"/>
    </row>
    <row r="264" spans="12:14">
      <c r="L264" s="38"/>
      <c r="M264" s="38"/>
      <c r="N264" s="33"/>
    </row>
    <row r="265" spans="12:14">
      <c r="L265" s="38"/>
      <c r="M265" s="38"/>
      <c r="N265" s="33"/>
    </row>
    <row r="266" spans="12:14">
      <c r="L266" s="38"/>
      <c r="M266" s="38"/>
      <c r="N266" s="33"/>
    </row>
    <row r="267" spans="12:14">
      <c r="L267" s="38"/>
      <c r="M267" s="38"/>
      <c r="N267" s="33"/>
    </row>
    <row r="268" spans="12:14">
      <c r="L268" s="38"/>
      <c r="M268" s="38"/>
      <c r="N268" s="33"/>
    </row>
    <row r="269" spans="12:14">
      <c r="L269" s="38"/>
      <c r="M269" s="38"/>
      <c r="N269" s="33"/>
    </row>
    <row r="270" spans="12:14">
      <c r="L270" s="38"/>
      <c r="M270" s="38"/>
      <c r="N270" s="33"/>
    </row>
    <row r="271" spans="12:14">
      <c r="L271" s="38"/>
      <c r="M271" s="38"/>
      <c r="N271" s="33"/>
    </row>
    <row r="272" spans="12:14">
      <c r="L272" s="38"/>
      <c r="M272" s="38"/>
      <c r="N272" s="33"/>
    </row>
    <row r="273" spans="12:14">
      <c r="L273" s="38"/>
      <c r="M273" s="38"/>
      <c r="N273" s="33"/>
    </row>
    <row r="274" spans="12:14">
      <c r="L274" s="38"/>
      <c r="M274" s="38"/>
      <c r="N274" s="33"/>
    </row>
    <row r="275" spans="12:14">
      <c r="L275" s="38"/>
      <c r="M275" s="38"/>
      <c r="N275" s="33"/>
    </row>
    <row r="276" spans="12:14">
      <c r="L276" s="38"/>
      <c r="M276" s="38"/>
      <c r="N276" s="33"/>
    </row>
    <row r="277" spans="12:14">
      <c r="L277" s="38"/>
      <c r="M277" s="38"/>
      <c r="N277" s="33"/>
    </row>
    <row r="278" spans="12:14">
      <c r="L278" s="38"/>
      <c r="M278" s="38"/>
      <c r="N278" s="33"/>
    </row>
    <row r="279" spans="12:14">
      <c r="L279" s="38"/>
      <c r="M279" s="38"/>
      <c r="N279" s="33"/>
    </row>
    <row r="280" spans="12:14">
      <c r="L280" s="38"/>
      <c r="M280" s="38"/>
      <c r="N280" s="33"/>
    </row>
    <row r="281" spans="12:14">
      <c r="L281" s="38"/>
      <c r="M281" s="38"/>
      <c r="N281" s="33"/>
    </row>
    <row r="282" spans="12:14">
      <c r="L282" s="38"/>
      <c r="M282" s="38"/>
      <c r="N282" s="33"/>
    </row>
    <row r="283" spans="12:14">
      <c r="L283" s="38"/>
      <c r="M283" s="38"/>
      <c r="N283" s="33"/>
    </row>
    <row r="284" spans="12:14">
      <c r="L284" s="38"/>
      <c r="M284" s="38"/>
      <c r="N284" s="33"/>
    </row>
    <row r="285" spans="12:14">
      <c r="L285" s="38"/>
      <c r="M285" s="38"/>
      <c r="N285" s="33"/>
    </row>
    <row r="286" spans="12:14">
      <c r="L286" s="38"/>
      <c r="M286" s="38"/>
      <c r="N286" s="33"/>
    </row>
    <row r="287" spans="12:14">
      <c r="L287" s="38"/>
      <c r="M287" s="38"/>
      <c r="N287" s="33"/>
    </row>
    <row r="288" spans="12:14">
      <c r="L288" s="38"/>
      <c r="M288" s="38"/>
      <c r="N288" s="33"/>
    </row>
    <row r="289" spans="12:14">
      <c r="L289" s="38"/>
      <c r="M289" s="38"/>
      <c r="N289" s="33"/>
    </row>
    <row r="290" spans="12:14">
      <c r="L290" s="38"/>
      <c r="M290" s="38"/>
      <c r="N290" s="33"/>
    </row>
    <row r="291" spans="12:14">
      <c r="L291" s="38"/>
      <c r="M291" s="38"/>
      <c r="N291" s="33"/>
    </row>
    <row r="292" spans="12:14">
      <c r="L292" s="38"/>
      <c r="M292" s="38"/>
      <c r="N292" s="33"/>
    </row>
    <row r="293" spans="12:14">
      <c r="L293" s="38"/>
      <c r="M293" s="38"/>
      <c r="N293" s="33"/>
    </row>
    <row r="294" spans="12:14">
      <c r="L294" s="38"/>
      <c r="M294" s="38"/>
      <c r="N294" s="33"/>
    </row>
    <row r="295" spans="12:14">
      <c r="L295" s="38"/>
      <c r="M295" s="38"/>
      <c r="N295" s="33"/>
    </row>
    <row r="296" spans="12:14">
      <c r="L296" s="38"/>
      <c r="M296" s="38"/>
      <c r="N296" s="33"/>
    </row>
    <row r="297" spans="12:14">
      <c r="L297" s="38"/>
      <c r="M297" s="38"/>
      <c r="N297" s="33"/>
    </row>
    <row r="298" spans="12:14">
      <c r="L298" s="38"/>
      <c r="M298" s="38"/>
      <c r="N298" s="33"/>
    </row>
    <row r="299" spans="12:14">
      <c r="L299" s="38"/>
      <c r="M299" s="38"/>
      <c r="N299" s="33"/>
    </row>
    <row r="300" spans="12:14">
      <c r="L300" s="38"/>
      <c r="M300" s="38"/>
      <c r="N300" s="33"/>
    </row>
    <row r="301" spans="12:14">
      <c r="L301" s="38"/>
      <c r="M301" s="38"/>
      <c r="N301" s="33"/>
    </row>
    <row r="302" spans="12:14">
      <c r="L302" s="38"/>
      <c r="M302" s="38"/>
      <c r="N302" s="33"/>
    </row>
    <row r="303" spans="12:14">
      <c r="L303" s="38"/>
      <c r="M303" s="38"/>
      <c r="N303" s="33"/>
    </row>
    <row r="304" spans="12:14">
      <c r="L304" s="38"/>
      <c r="M304" s="38"/>
      <c r="N304" s="33"/>
    </row>
    <row r="305" spans="12:14">
      <c r="L305" s="38"/>
      <c r="M305" s="38"/>
      <c r="N305" s="33"/>
    </row>
    <row r="306" spans="12:14">
      <c r="L306" s="38"/>
      <c r="M306" s="38"/>
      <c r="N306" s="33"/>
    </row>
    <row r="307" spans="12:14">
      <c r="L307" s="38"/>
      <c r="M307" s="38"/>
      <c r="N307" s="33"/>
    </row>
    <row r="308" spans="12:14">
      <c r="L308" s="38"/>
      <c r="M308" s="38"/>
      <c r="N308" s="33"/>
    </row>
    <row r="309" spans="12:14">
      <c r="L309" s="38"/>
      <c r="M309" s="38"/>
      <c r="N309" s="33"/>
    </row>
    <row r="310" spans="12:14">
      <c r="L310" s="38"/>
      <c r="M310" s="38"/>
      <c r="N310" s="33"/>
    </row>
    <row r="311" spans="12:14">
      <c r="L311" s="38"/>
      <c r="M311" s="38"/>
      <c r="N311" s="33"/>
    </row>
    <row r="312" spans="12:14">
      <c r="L312" s="38"/>
      <c r="M312" s="38"/>
      <c r="N312" s="33"/>
    </row>
    <row r="313" spans="12:14">
      <c r="L313" s="38"/>
      <c r="M313" s="38"/>
      <c r="N313" s="33"/>
    </row>
    <row r="314" spans="12:14">
      <c r="L314" s="38"/>
      <c r="M314" s="38"/>
      <c r="N314" s="33"/>
    </row>
    <row r="315" spans="12:14">
      <c r="L315" s="38"/>
      <c r="M315" s="38"/>
      <c r="N315" s="33"/>
    </row>
    <row r="316" spans="12:14">
      <c r="L316" s="38"/>
      <c r="M316" s="38"/>
      <c r="N316" s="33"/>
    </row>
    <row r="317" spans="12:14">
      <c r="L317" s="38"/>
      <c r="M317" s="38"/>
      <c r="N317" s="33"/>
    </row>
    <row r="318" spans="12:14">
      <c r="L318" s="38"/>
      <c r="M318" s="38"/>
      <c r="N318" s="33"/>
    </row>
    <row r="319" spans="12:14">
      <c r="L319" s="38"/>
      <c r="M319" s="38"/>
      <c r="N319" s="33"/>
    </row>
    <row r="320" spans="12:14">
      <c r="L320" s="38"/>
      <c r="M320" s="38"/>
      <c r="N320" s="33"/>
    </row>
    <row r="321" spans="12:14">
      <c r="L321" s="38"/>
      <c r="M321" s="38"/>
      <c r="N321" s="33"/>
    </row>
    <row r="322" spans="12:14">
      <c r="L322" s="38"/>
      <c r="M322" s="38"/>
      <c r="N322" s="33"/>
    </row>
    <row r="323" spans="12:14">
      <c r="L323" s="38"/>
      <c r="M323" s="38"/>
      <c r="N323" s="33"/>
    </row>
    <row r="324" spans="12:14">
      <c r="L324" s="38"/>
      <c r="M324" s="38"/>
      <c r="N324" s="33"/>
    </row>
    <row r="325" spans="12:14">
      <c r="L325" s="38"/>
      <c r="M325" s="38"/>
      <c r="N325" s="33"/>
    </row>
    <row r="326" spans="12:14">
      <c r="L326" s="38"/>
      <c r="M326" s="38"/>
      <c r="N326" s="33"/>
    </row>
    <row r="327" spans="12:14">
      <c r="L327" s="38"/>
      <c r="M327" s="38"/>
      <c r="N327" s="33"/>
    </row>
    <row r="328" spans="12:14">
      <c r="L328" s="38"/>
      <c r="M328" s="38"/>
      <c r="N328" s="33"/>
    </row>
    <row r="329" spans="12:14">
      <c r="L329" s="38"/>
      <c r="M329" s="38"/>
      <c r="N329" s="33"/>
    </row>
    <row r="330" spans="12:14">
      <c r="L330" s="38"/>
      <c r="M330" s="38"/>
      <c r="N330" s="33"/>
    </row>
    <row r="331" spans="12:14">
      <c r="L331" s="38"/>
      <c r="M331" s="38"/>
      <c r="N331" s="33"/>
    </row>
    <row r="332" spans="12:14">
      <c r="L332" s="38"/>
      <c r="M332" s="38"/>
      <c r="N332" s="33"/>
    </row>
    <row r="333" spans="12:14">
      <c r="L333" s="38"/>
      <c r="M333" s="38"/>
      <c r="N333" s="33"/>
    </row>
    <row r="334" spans="12:14">
      <c r="L334" s="38"/>
      <c r="M334" s="38"/>
      <c r="N334" s="33"/>
    </row>
    <row r="335" spans="12:14">
      <c r="L335" s="38"/>
      <c r="M335" s="38"/>
      <c r="N335" s="33"/>
    </row>
    <row r="336" spans="12:14">
      <c r="L336" s="38"/>
      <c r="M336" s="38"/>
      <c r="N336" s="33"/>
    </row>
    <row r="337" spans="12:14">
      <c r="L337" s="38"/>
      <c r="M337" s="38"/>
      <c r="N337" s="33"/>
    </row>
    <row r="338" spans="12:14">
      <c r="L338" s="38"/>
      <c r="M338" s="38"/>
      <c r="N338" s="33"/>
    </row>
    <row r="339" spans="12:14">
      <c r="L339" s="38"/>
      <c r="M339" s="38"/>
      <c r="N339" s="33"/>
    </row>
    <row r="340" spans="12:14">
      <c r="L340" s="38"/>
      <c r="M340" s="38"/>
      <c r="N340" s="33"/>
    </row>
    <row r="341" spans="12:14">
      <c r="L341" s="38"/>
      <c r="M341" s="38"/>
      <c r="N341" s="33"/>
    </row>
    <row r="342" spans="12:14">
      <c r="L342" s="38"/>
      <c r="M342" s="38"/>
      <c r="N342" s="33"/>
    </row>
    <row r="343" spans="12:14">
      <c r="L343" s="38"/>
      <c r="M343" s="38"/>
      <c r="N343" s="33"/>
    </row>
    <row r="344" spans="12:14">
      <c r="L344" s="38"/>
      <c r="M344" s="38"/>
      <c r="N344" s="33"/>
    </row>
    <row r="345" spans="12:14">
      <c r="L345" s="38"/>
      <c r="M345" s="38"/>
      <c r="N345" s="33"/>
    </row>
    <row r="346" spans="12:14">
      <c r="L346" s="38"/>
      <c r="M346" s="38"/>
      <c r="N346" s="33"/>
    </row>
    <row r="347" spans="12:14">
      <c r="L347" s="38"/>
      <c r="M347" s="38"/>
      <c r="N347" s="33"/>
    </row>
    <row r="348" spans="12:14">
      <c r="L348" s="38"/>
      <c r="M348" s="38"/>
      <c r="N348" s="33"/>
    </row>
    <row r="349" spans="12:14">
      <c r="L349" s="38"/>
      <c r="M349" s="38"/>
      <c r="N349" s="33"/>
    </row>
    <row r="350" spans="12:14">
      <c r="L350" s="38"/>
      <c r="M350" s="38"/>
      <c r="N350" s="33"/>
    </row>
    <row r="351" spans="12:14">
      <c r="L351" s="38"/>
      <c r="M351" s="38"/>
      <c r="N351" s="33"/>
    </row>
    <row r="352" spans="12:14">
      <c r="L352" s="38"/>
      <c r="M352" s="38"/>
      <c r="N352" s="33"/>
    </row>
    <row r="353" spans="12:14">
      <c r="L353" s="38"/>
      <c r="M353" s="38"/>
      <c r="N353" s="33"/>
    </row>
    <row r="354" spans="12:14">
      <c r="L354" s="38"/>
      <c r="M354" s="38"/>
      <c r="N354" s="33"/>
    </row>
    <row r="355" spans="12:14">
      <c r="L355" s="38"/>
      <c r="M355" s="38"/>
      <c r="N355" s="33"/>
    </row>
    <row r="356" spans="12:14">
      <c r="L356" s="38"/>
      <c r="M356" s="38"/>
      <c r="N356" s="33"/>
    </row>
    <row r="357" spans="12:14">
      <c r="L357" s="38"/>
      <c r="M357" s="38"/>
      <c r="N357" s="33"/>
    </row>
    <row r="358" spans="12:14">
      <c r="L358" s="38"/>
      <c r="M358" s="38"/>
      <c r="N358" s="33"/>
    </row>
    <row r="359" spans="12:14">
      <c r="L359" s="38"/>
      <c r="M359" s="38"/>
      <c r="N359" s="33"/>
    </row>
    <row r="360" spans="12:14">
      <c r="L360" s="38"/>
      <c r="M360" s="38"/>
      <c r="N360" s="33"/>
    </row>
    <row r="361" spans="12:14">
      <c r="L361" s="38"/>
      <c r="M361" s="38"/>
      <c r="N361" s="33"/>
    </row>
    <row r="362" spans="12:14">
      <c r="L362" s="38"/>
      <c r="M362" s="38"/>
      <c r="N362" s="33"/>
    </row>
    <row r="363" spans="12:14">
      <c r="L363" s="38"/>
      <c r="M363" s="38"/>
      <c r="N363" s="33"/>
    </row>
    <row r="364" spans="12:14">
      <c r="L364" s="38"/>
      <c r="M364" s="38"/>
      <c r="N364" s="33"/>
    </row>
    <row r="365" spans="12:14">
      <c r="L365" s="38"/>
      <c r="M365" s="38"/>
      <c r="N365" s="33"/>
    </row>
    <row r="366" spans="12:14">
      <c r="L366" s="38"/>
      <c r="M366" s="38"/>
      <c r="N366" s="33"/>
    </row>
    <row r="367" spans="12:14">
      <c r="L367" s="38"/>
      <c r="M367" s="38"/>
      <c r="N367" s="33"/>
    </row>
    <row r="368" spans="12:14">
      <c r="L368" s="38"/>
      <c r="M368" s="38"/>
      <c r="N368" s="33"/>
    </row>
    <row r="369" spans="12:14">
      <c r="L369" s="38"/>
      <c r="M369" s="38"/>
      <c r="N369" s="33"/>
    </row>
    <row r="370" spans="12:14">
      <c r="L370" s="38"/>
      <c r="M370" s="38"/>
      <c r="N370" s="33"/>
    </row>
    <row r="371" spans="12:14">
      <c r="L371" s="38"/>
      <c r="M371" s="38"/>
      <c r="N371" s="33"/>
    </row>
    <row r="372" spans="12:14">
      <c r="L372" s="38"/>
      <c r="M372" s="38"/>
      <c r="N372" s="33"/>
    </row>
    <row r="373" spans="12:14">
      <c r="L373" s="38"/>
      <c r="M373" s="38"/>
      <c r="N373" s="33"/>
    </row>
    <row r="374" spans="12:14">
      <c r="L374" s="38"/>
      <c r="M374" s="38"/>
      <c r="N374" s="33"/>
    </row>
    <row r="375" spans="12:14">
      <c r="L375" s="38"/>
      <c r="M375" s="38"/>
      <c r="N375" s="33"/>
    </row>
    <row r="376" spans="12:14">
      <c r="L376" s="38"/>
      <c r="M376" s="38"/>
      <c r="N376" s="33"/>
    </row>
    <row r="377" spans="12:14">
      <c r="L377" s="38"/>
      <c r="M377" s="38"/>
      <c r="N377" s="33"/>
    </row>
    <row r="378" spans="12:14">
      <c r="L378" s="38"/>
      <c r="M378" s="38"/>
      <c r="N378" s="33"/>
    </row>
    <row r="379" spans="12:14">
      <c r="L379" s="38"/>
      <c r="M379" s="38"/>
      <c r="N379" s="33"/>
    </row>
    <row r="380" spans="12:14">
      <c r="L380" s="38"/>
      <c r="M380" s="38"/>
      <c r="N380" s="33"/>
    </row>
    <row r="381" spans="12:14">
      <c r="L381" s="38"/>
      <c r="M381" s="38"/>
      <c r="N381" s="33"/>
    </row>
    <row r="382" spans="12:14">
      <c r="L382" s="38"/>
      <c r="M382" s="38"/>
      <c r="N382" s="33"/>
    </row>
    <row r="383" spans="12:14">
      <c r="L383" s="38"/>
      <c r="M383" s="38"/>
      <c r="N383" s="33"/>
    </row>
    <row r="384" spans="12:14">
      <c r="L384" s="38"/>
      <c r="M384" s="38"/>
      <c r="N384" s="33"/>
    </row>
    <row r="385" spans="12:14">
      <c r="L385" s="38"/>
      <c r="M385" s="38"/>
      <c r="N385" s="33"/>
    </row>
    <row r="386" spans="12:14">
      <c r="L386" s="38"/>
      <c r="M386" s="38"/>
      <c r="N386" s="33"/>
    </row>
    <row r="387" spans="12:14">
      <c r="L387" s="38"/>
      <c r="M387" s="38"/>
      <c r="N387" s="33"/>
    </row>
    <row r="388" spans="12:14">
      <c r="L388" s="38"/>
      <c r="M388" s="38"/>
      <c r="N388" s="33"/>
    </row>
    <row r="389" spans="12:14">
      <c r="L389" s="38"/>
      <c r="M389" s="38"/>
      <c r="N389" s="33"/>
    </row>
    <row r="390" spans="12:14">
      <c r="L390" s="38"/>
      <c r="M390" s="38"/>
      <c r="N390" s="33"/>
    </row>
    <row r="391" spans="12:14">
      <c r="L391" s="38"/>
      <c r="M391" s="38"/>
      <c r="N391" s="33"/>
    </row>
    <row r="392" spans="12:14">
      <c r="L392" s="38"/>
      <c r="M392" s="38"/>
      <c r="N392" s="33"/>
    </row>
    <row r="393" spans="12:14">
      <c r="L393" s="38"/>
      <c r="M393" s="38"/>
      <c r="N393" s="33"/>
    </row>
    <row r="394" spans="12:14">
      <c r="L394" s="38"/>
      <c r="M394" s="38"/>
      <c r="N394" s="33"/>
    </row>
    <row r="395" spans="12:14">
      <c r="L395" s="38"/>
      <c r="M395" s="38"/>
      <c r="N395" s="33"/>
    </row>
    <row r="396" spans="12:14">
      <c r="L396" s="38"/>
      <c r="M396" s="38"/>
      <c r="N396" s="33"/>
    </row>
    <row r="397" spans="12:14">
      <c r="L397" s="38"/>
      <c r="M397" s="38"/>
      <c r="N397" s="33"/>
    </row>
    <row r="398" spans="12:14">
      <c r="L398" s="38"/>
      <c r="M398" s="38"/>
      <c r="N398" s="33"/>
    </row>
    <row r="399" spans="12:14">
      <c r="L399" s="38"/>
      <c r="M399" s="38"/>
      <c r="N399" s="33"/>
    </row>
    <row r="400" spans="12:14">
      <c r="L400" s="38"/>
      <c r="M400" s="38"/>
      <c r="N400" s="33"/>
    </row>
    <row r="401" spans="12:14">
      <c r="L401" s="38"/>
      <c r="M401" s="38"/>
      <c r="N401" s="33"/>
    </row>
    <row r="402" spans="12:14">
      <c r="L402" s="38"/>
      <c r="M402" s="38"/>
      <c r="N402" s="33"/>
    </row>
    <row r="403" spans="12:14">
      <c r="L403" s="38"/>
      <c r="M403" s="38"/>
      <c r="N403" s="33"/>
    </row>
    <row r="404" spans="12:14">
      <c r="L404" s="38"/>
      <c r="M404" s="38"/>
      <c r="N404" s="33"/>
    </row>
    <row r="405" spans="12:14">
      <c r="L405" s="38"/>
      <c r="M405" s="38"/>
      <c r="N405" s="33"/>
    </row>
    <row r="406" spans="12:14">
      <c r="L406" s="38"/>
      <c r="M406" s="38"/>
      <c r="N406" s="33"/>
    </row>
    <row r="407" spans="12:14">
      <c r="L407" s="38"/>
      <c r="M407" s="38"/>
      <c r="N407" s="33"/>
    </row>
    <row r="408" spans="12:14">
      <c r="L408" s="38"/>
      <c r="M408" s="38"/>
      <c r="N408" s="33"/>
    </row>
    <row r="409" spans="12:14">
      <c r="L409" s="38"/>
      <c r="M409" s="38"/>
      <c r="N409" s="33"/>
    </row>
    <row r="410" spans="12:14">
      <c r="L410" s="38"/>
      <c r="M410" s="38"/>
      <c r="N410" s="33"/>
    </row>
    <row r="411" spans="12:14">
      <c r="L411" s="38"/>
      <c r="M411" s="38"/>
      <c r="N411" s="33"/>
    </row>
    <row r="412" spans="12:14">
      <c r="L412" s="38"/>
      <c r="M412" s="38"/>
      <c r="N412" s="33"/>
    </row>
    <row r="413" spans="12:14">
      <c r="L413" s="38"/>
      <c r="M413" s="38"/>
      <c r="N413" s="33"/>
    </row>
    <row r="414" spans="12:14">
      <c r="L414" s="38"/>
      <c r="M414" s="38"/>
      <c r="N414" s="33"/>
    </row>
    <row r="415" spans="12:14">
      <c r="L415" s="38"/>
      <c r="M415" s="38"/>
      <c r="N415" s="33"/>
    </row>
    <row r="416" spans="12:14">
      <c r="L416" s="38"/>
      <c r="M416" s="38"/>
      <c r="N416" s="33"/>
    </row>
    <row r="417" spans="12:14">
      <c r="L417" s="38"/>
      <c r="M417" s="38"/>
      <c r="N417" s="33"/>
    </row>
    <row r="418" spans="12:14">
      <c r="L418" s="38"/>
      <c r="M418" s="38"/>
      <c r="N418" s="33"/>
    </row>
    <row r="419" spans="12:14">
      <c r="L419" s="38"/>
      <c r="M419" s="38"/>
      <c r="N419" s="33"/>
    </row>
    <row r="420" spans="12:14">
      <c r="L420" s="38"/>
      <c r="M420" s="38"/>
      <c r="N420" s="33"/>
    </row>
    <row r="421" spans="12:14">
      <c r="L421" s="38"/>
      <c r="M421" s="38"/>
      <c r="N421" s="33"/>
    </row>
    <row r="422" spans="12:14">
      <c r="L422" s="38"/>
      <c r="M422" s="38"/>
      <c r="N422" s="33"/>
    </row>
    <row r="423" spans="12:14">
      <c r="L423" s="38"/>
      <c r="M423" s="38"/>
      <c r="N423" s="33"/>
    </row>
    <row r="424" spans="12:14">
      <c r="L424" s="38"/>
      <c r="M424" s="38"/>
      <c r="N424" s="33"/>
    </row>
    <row r="425" spans="12:14">
      <c r="L425" s="38"/>
      <c r="M425" s="38"/>
      <c r="N425" s="33"/>
    </row>
    <row r="426" spans="12:14">
      <c r="L426" s="38"/>
      <c r="M426" s="38"/>
      <c r="N426" s="33"/>
    </row>
    <row r="427" spans="12:14">
      <c r="L427" s="38"/>
      <c r="M427" s="38"/>
      <c r="N427" s="33"/>
    </row>
    <row r="428" spans="12:14">
      <c r="L428" s="38"/>
      <c r="M428" s="38"/>
      <c r="N428" s="33"/>
    </row>
    <row r="429" spans="12:14">
      <c r="L429" s="38"/>
      <c r="M429" s="38"/>
      <c r="N429" s="33"/>
    </row>
    <row r="430" spans="12:14">
      <c r="L430" s="38"/>
      <c r="M430" s="38"/>
      <c r="N430" s="33"/>
    </row>
    <row r="431" spans="12:14">
      <c r="L431" s="38"/>
      <c r="M431" s="38"/>
      <c r="N431" s="33"/>
    </row>
    <row r="432" spans="12:14">
      <c r="L432" s="38"/>
      <c r="M432" s="38"/>
      <c r="N432" s="33"/>
    </row>
    <row r="433" spans="12:14">
      <c r="L433" s="38"/>
      <c r="M433" s="38"/>
      <c r="N433" s="33"/>
    </row>
    <row r="434" spans="12:14">
      <c r="L434" s="38"/>
      <c r="M434" s="38"/>
      <c r="N434" s="33"/>
    </row>
    <row r="435" spans="12:14">
      <c r="L435" s="38"/>
      <c r="M435" s="38"/>
      <c r="N435" s="33"/>
    </row>
    <row r="436" spans="12:14">
      <c r="L436" s="38"/>
      <c r="M436" s="38"/>
      <c r="N436" s="33"/>
    </row>
    <row r="437" spans="12:14">
      <c r="L437" s="38"/>
      <c r="M437" s="38"/>
      <c r="N437" s="33"/>
    </row>
    <row r="438" spans="12:14">
      <c r="L438" s="38"/>
      <c r="M438" s="38"/>
      <c r="N438" s="33"/>
    </row>
    <row r="439" spans="12:14">
      <c r="L439" s="38"/>
      <c r="M439" s="38"/>
      <c r="N439" s="33"/>
    </row>
    <row r="440" spans="12:14">
      <c r="L440" s="38"/>
      <c r="M440" s="38"/>
      <c r="N440" s="33"/>
    </row>
    <row r="441" spans="12:14">
      <c r="L441" s="38"/>
      <c r="M441" s="38"/>
      <c r="N441" s="33"/>
    </row>
    <row r="442" spans="12:14">
      <c r="L442" s="38"/>
      <c r="M442" s="38"/>
      <c r="N442" s="33"/>
    </row>
    <row r="443" spans="12:14">
      <c r="L443" s="38"/>
      <c r="M443" s="38"/>
      <c r="N443" s="33"/>
    </row>
    <row r="444" spans="12:14">
      <c r="L444" s="38"/>
      <c r="M444" s="38"/>
      <c r="N444" s="33"/>
    </row>
    <row r="445" spans="12:14">
      <c r="L445" s="38"/>
      <c r="M445" s="38"/>
      <c r="N445" s="33"/>
    </row>
    <row r="446" spans="12:14">
      <c r="L446" s="38"/>
      <c r="M446" s="38"/>
      <c r="N446" s="33"/>
    </row>
    <row r="447" spans="12:14">
      <c r="L447" s="38"/>
      <c r="M447" s="38"/>
      <c r="N447" s="33"/>
    </row>
    <row r="448" spans="12:14">
      <c r="L448" s="38"/>
      <c r="M448" s="38"/>
      <c r="N448" s="33"/>
    </row>
    <row r="449" spans="12:14">
      <c r="L449" s="38"/>
      <c r="M449" s="38"/>
      <c r="N449" s="33"/>
    </row>
    <row r="450" spans="12:14">
      <c r="L450" s="38"/>
      <c r="M450" s="38"/>
      <c r="N450" s="33"/>
    </row>
    <row r="451" spans="12:14">
      <c r="L451" s="38"/>
      <c r="M451" s="38"/>
      <c r="N451" s="33"/>
    </row>
    <row r="452" spans="12:14">
      <c r="L452" s="38"/>
      <c r="M452" s="38"/>
      <c r="N452" s="33"/>
    </row>
    <row r="453" spans="12:14">
      <c r="L453" s="38"/>
      <c r="M453" s="38"/>
      <c r="N453" s="33"/>
    </row>
    <row r="454" spans="12:14">
      <c r="L454" s="38"/>
      <c r="M454" s="38"/>
      <c r="N454" s="33"/>
    </row>
    <row r="455" spans="12:14">
      <c r="L455" s="38"/>
      <c r="M455" s="38"/>
      <c r="N455" s="33"/>
    </row>
    <row r="456" spans="12:14">
      <c r="L456" s="38"/>
      <c r="M456" s="38"/>
      <c r="N456" s="33"/>
    </row>
    <row r="457" spans="12:14">
      <c r="L457" s="38"/>
      <c r="M457" s="38"/>
      <c r="N457" s="33"/>
    </row>
    <row r="458" spans="12:14">
      <c r="L458" s="38"/>
      <c r="M458" s="38"/>
      <c r="N458" s="33"/>
    </row>
    <row r="459" spans="12:14">
      <c r="L459" s="38"/>
      <c r="M459" s="38"/>
      <c r="N459" s="33"/>
    </row>
    <row r="460" spans="12:14">
      <c r="L460" s="38"/>
      <c r="M460" s="38"/>
      <c r="N460" s="33"/>
    </row>
    <row r="461" spans="12:14">
      <c r="L461" s="38"/>
      <c r="M461" s="38"/>
      <c r="N461" s="33"/>
    </row>
    <row r="462" spans="12:14">
      <c r="L462" s="38"/>
      <c r="M462" s="38"/>
      <c r="N462" s="33"/>
    </row>
    <row r="463" spans="12:14">
      <c r="L463" s="38"/>
      <c r="M463" s="38"/>
      <c r="N463" s="33"/>
    </row>
    <row r="464" spans="12:14">
      <c r="L464" s="38"/>
      <c r="M464" s="38"/>
      <c r="N464" s="33"/>
    </row>
    <row r="465" spans="12:14">
      <c r="L465" s="38"/>
      <c r="M465" s="38"/>
      <c r="N465" s="33"/>
    </row>
    <row r="466" spans="12:14">
      <c r="L466" s="38"/>
      <c r="M466" s="38"/>
      <c r="N466" s="33"/>
    </row>
    <row r="467" spans="12:14">
      <c r="L467" s="38"/>
      <c r="M467" s="38"/>
      <c r="N467" s="33"/>
    </row>
    <row r="468" spans="12:14">
      <c r="L468" s="38"/>
      <c r="M468" s="38"/>
      <c r="N468" s="33"/>
    </row>
    <row r="469" spans="12:14">
      <c r="L469" s="38"/>
      <c r="M469" s="38"/>
      <c r="N469" s="33"/>
    </row>
    <row r="470" spans="12:14">
      <c r="L470" s="38"/>
      <c r="M470" s="38"/>
      <c r="N470" s="33"/>
    </row>
    <row r="471" spans="12:14">
      <c r="L471" s="38"/>
      <c r="M471" s="38"/>
      <c r="N471" s="33"/>
    </row>
    <row r="472" spans="12:14">
      <c r="L472" s="38"/>
      <c r="M472" s="38"/>
      <c r="N472" s="33"/>
    </row>
    <row r="473" spans="12:14">
      <c r="L473" s="38"/>
      <c r="M473" s="38"/>
      <c r="N473" s="33"/>
    </row>
    <row r="474" spans="12:14">
      <c r="L474" s="38"/>
      <c r="M474" s="38"/>
      <c r="N474" s="33"/>
    </row>
    <row r="475" spans="12:14">
      <c r="L475" s="38"/>
      <c r="M475" s="38"/>
      <c r="N475" s="33"/>
    </row>
    <row r="476" spans="12:14">
      <c r="L476" s="38"/>
      <c r="M476" s="38"/>
      <c r="N476" s="33"/>
    </row>
    <row r="477" spans="12:14">
      <c r="L477" s="38"/>
      <c r="M477" s="38"/>
      <c r="N477" s="33"/>
    </row>
    <row r="478" spans="12:14">
      <c r="L478" s="38"/>
      <c r="M478" s="38"/>
      <c r="N478" s="33"/>
    </row>
    <row r="479" spans="12:14">
      <c r="L479" s="38"/>
      <c r="M479" s="38"/>
      <c r="N479" s="33"/>
    </row>
    <row r="480" spans="12:14">
      <c r="L480" s="38"/>
      <c r="M480" s="38"/>
      <c r="N480" s="33"/>
    </row>
    <row r="481" spans="12:14">
      <c r="L481" s="38"/>
      <c r="M481" s="38"/>
      <c r="N481" s="33"/>
    </row>
    <row r="482" spans="12:14">
      <c r="L482" s="38"/>
      <c r="M482" s="38"/>
      <c r="N482" s="33"/>
    </row>
    <row r="483" spans="12:14">
      <c r="L483" s="38"/>
      <c r="M483" s="38"/>
      <c r="N483" s="33"/>
    </row>
    <row r="484" spans="12:14">
      <c r="L484" s="38"/>
      <c r="M484" s="38"/>
      <c r="N484" s="33"/>
    </row>
    <row r="485" spans="12:14">
      <c r="L485" s="38"/>
      <c r="M485" s="38"/>
      <c r="N485" s="33"/>
    </row>
    <row r="486" spans="12:14">
      <c r="L486" s="38"/>
      <c r="M486" s="38"/>
      <c r="N486" s="33"/>
    </row>
    <row r="487" spans="12:14">
      <c r="L487" s="38"/>
      <c r="M487" s="38"/>
      <c r="N487" s="33"/>
    </row>
    <row r="488" spans="12:14">
      <c r="L488" s="38"/>
      <c r="M488" s="38"/>
      <c r="N488" s="33"/>
    </row>
    <row r="489" spans="12:14">
      <c r="L489" s="38"/>
      <c r="M489" s="38"/>
      <c r="N489" s="33"/>
    </row>
    <row r="490" spans="12:14">
      <c r="L490" s="38"/>
      <c r="M490" s="38"/>
      <c r="N490" s="33"/>
    </row>
    <row r="491" spans="12:14">
      <c r="L491" s="38"/>
      <c r="M491" s="38"/>
      <c r="N491" s="33"/>
    </row>
    <row r="492" spans="12:14">
      <c r="L492" s="38"/>
      <c r="M492" s="38"/>
      <c r="N492" s="33"/>
    </row>
    <row r="493" spans="12:14">
      <c r="L493" s="38"/>
      <c r="M493" s="38"/>
      <c r="N493" s="33"/>
    </row>
    <row r="494" spans="12:14">
      <c r="L494" s="38"/>
      <c r="M494" s="38"/>
      <c r="N494" s="33"/>
    </row>
    <row r="495" spans="12:14">
      <c r="L495" s="38"/>
      <c r="M495" s="38"/>
      <c r="N495" s="33"/>
    </row>
    <row r="496" spans="12:14">
      <c r="L496" s="38"/>
      <c r="M496" s="38"/>
      <c r="N496" s="33"/>
    </row>
    <row r="497" spans="12:14">
      <c r="L497" s="38"/>
      <c r="M497" s="38"/>
      <c r="N497" s="33"/>
    </row>
    <row r="498" spans="12:14">
      <c r="L498" s="38"/>
      <c r="M498" s="38"/>
      <c r="N498" s="33"/>
    </row>
    <row r="499" spans="12:14">
      <c r="L499" s="38"/>
      <c r="M499" s="38"/>
      <c r="N499" s="33"/>
    </row>
    <row r="500" spans="12:14">
      <c r="L500" s="38"/>
      <c r="M500" s="38"/>
      <c r="N500" s="33"/>
    </row>
    <row r="501" spans="12:14">
      <c r="L501" s="38"/>
      <c r="M501" s="38"/>
      <c r="N501" s="33"/>
    </row>
    <row r="502" spans="12:14">
      <c r="L502" s="38"/>
      <c r="M502" s="38"/>
      <c r="N502" s="33"/>
    </row>
    <row r="503" spans="12:14">
      <c r="L503" s="38"/>
      <c r="M503" s="38"/>
      <c r="N503" s="33"/>
    </row>
    <row r="504" spans="12:14">
      <c r="L504" s="38"/>
      <c r="M504" s="38"/>
      <c r="N504" s="33"/>
    </row>
    <row r="505" spans="12:14">
      <c r="L505" s="38"/>
      <c r="M505" s="38"/>
      <c r="N505" s="33"/>
    </row>
    <row r="506" spans="12:14">
      <c r="L506" s="38"/>
      <c r="M506" s="38"/>
      <c r="N506" s="33"/>
    </row>
    <row r="507" spans="12:14">
      <c r="L507" s="38"/>
      <c r="M507" s="38"/>
      <c r="N507" s="33"/>
    </row>
    <row r="508" spans="12:14">
      <c r="L508" s="38"/>
      <c r="M508" s="38"/>
      <c r="N508" s="33"/>
    </row>
    <row r="509" spans="12:14">
      <c r="L509" s="38"/>
      <c r="M509" s="38"/>
      <c r="N509" s="33"/>
    </row>
    <row r="510" spans="12:14">
      <c r="L510" s="38"/>
      <c r="M510" s="38"/>
      <c r="N510" s="33"/>
    </row>
    <row r="511" spans="12:14">
      <c r="L511" s="38"/>
      <c r="M511" s="38"/>
      <c r="N511" s="33"/>
    </row>
    <row r="512" spans="12:14">
      <c r="L512" s="38"/>
      <c r="M512" s="38"/>
      <c r="N512" s="33"/>
    </row>
    <row r="513" spans="12:14">
      <c r="L513" s="38"/>
      <c r="M513" s="38"/>
      <c r="N513" s="33"/>
    </row>
    <row r="514" spans="12:14">
      <c r="L514" s="38"/>
      <c r="M514" s="38"/>
      <c r="N514" s="33"/>
    </row>
    <row r="515" spans="12:14">
      <c r="L515" s="38"/>
      <c r="M515" s="38"/>
      <c r="N515" s="33"/>
    </row>
    <row r="516" spans="12:14">
      <c r="L516" s="38"/>
      <c r="M516" s="38"/>
      <c r="N516" s="33"/>
    </row>
    <row r="517" spans="12:14">
      <c r="L517" s="38"/>
      <c r="M517" s="38"/>
      <c r="N517" s="33"/>
    </row>
    <row r="518" spans="12:14">
      <c r="L518" s="38"/>
      <c r="M518" s="38"/>
      <c r="N518" s="33"/>
    </row>
    <row r="519" spans="12:14">
      <c r="L519" s="38"/>
      <c r="M519" s="38"/>
      <c r="N519" s="33"/>
    </row>
    <row r="520" spans="12:14">
      <c r="L520" s="38"/>
      <c r="M520" s="38"/>
      <c r="N520" s="33"/>
    </row>
    <row r="521" spans="12:14">
      <c r="L521" s="38"/>
      <c r="M521" s="38"/>
      <c r="N521" s="33"/>
    </row>
  </sheetData>
  <sheetProtection sheet="1" objects="1" scenarios="1"/>
  <mergeCells count="6">
    <mergeCell ref="J20:L20"/>
    <mergeCell ref="J19:L19"/>
    <mergeCell ref="A3:L3"/>
    <mergeCell ref="A1:L1"/>
    <mergeCell ref="E4:J4"/>
    <mergeCell ref="D7:J7"/>
  </mergeCells>
  <phoneticPr fontId="0" type="noConversion"/>
  <conditionalFormatting sqref="O16">
    <cfRule type="cellIs" dxfId="22" priority="1" stopIfTrue="1" operator="lessThan">
      <formula>0</formula>
    </cfRule>
    <cfRule type="cellIs" dxfId="21" priority="2" stopIfTrue="1" operator="greaterThanOrEqual">
      <formula>0</formula>
    </cfRule>
  </conditionalFormatting>
  <printOptions horizontalCentered="1"/>
  <pageMargins left="0" right="0" top="0.98425196850393704" bottom="0" header="0" footer="0"/>
  <pageSetup paperSize="9" orientation="portrait" horizontalDpi="300" verticalDpi="300" r:id="rId1"/>
  <headerFooter alignWithMargins="0">
    <oddHeader>&amp;L&amp;"Arial CE,Kursywa"&amp;8&amp;F&amp;R&amp;"Arial CE,Pogrubiony"&amp;A</oddHeader>
    <oddFooter>&amp;C&amp;"Arial CE,Kursywa"&amp;8&amp;D&amp;R&amp;P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Normal="100" zoomScaleSheetLayoutView="100" workbookViewId="0">
      <selection activeCell="E8" sqref="E8:F8"/>
    </sheetView>
  </sheetViews>
  <sheetFormatPr defaultRowHeight="12.75"/>
  <cols>
    <col min="1" max="1" width="2.7109375" style="30" customWidth="1"/>
    <col min="2" max="2" width="18.7109375" style="30" customWidth="1"/>
    <col min="3" max="3" width="14.7109375" style="30" customWidth="1"/>
    <col min="4" max="5" width="15.7109375" style="30" customWidth="1"/>
    <col min="6" max="6" width="9.7109375" style="30" customWidth="1"/>
    <col min="7" max="7" width="11.7109375" style="30" customWidth="1"/>
    <col min="8" max="8" width="1.7109375" style="30" customWidth="1"/>
    <col min="9" max="9" width="9.140625" style="30"/>
  </cols>
  <sheetData>
    <row r="1" spans="1:8" ht="20.100000000000001" customHeight="1">
      <c r="A1" s="127" t="s">
        <v>98</v>
      </c>
      <c r="B1" s="61"/>
      <c r="C1" s="61"/>
      <c r="D1" s="61"/>
      <c r="E1" s="61"/>
      <c r="F1" s="31"/>
      <c r="G1" s="31"/>
      <c r="H1" s="31"/>
    </row>
    <row r="2" spans="1:8" ht="20.100000000000001" customHeight="1">
      <c r="A2" s="232" t="s">
        <v>94</v>
      </c>
      <c r="B2" s="231"/>
      <c r="C2" s="231"/>
      <c r="D2" s="231"/>
      <c r="E2" s="166"/>
      <c r="F2" s="166"/>
      <c r="G2" s="166"/>
      <c r="H2" s="113"/>
    </row>
    <row r="3" spans="1:8" ht="12.75" customHeight="1">
      <c r="A3" s="408" t="s">
        <v>11</v>
      </c>
      <c r="B3" s="408" t="s">
        <v>13</v>
      </c>
      <c r="C3" s="408" t="s">
        <v>9</v>
      </c>
      <c r="D3" s="405" t="s">
        <v>16</v>
      </c>
      <c r="E3" s="143" t="s">
        <v>95</v>
      </c>
      <c r="F3" s="405" t="s">
        <v>18</v>
      </c>
      <c r="G3" s="143" t="s">
        <v>20</v>
      </c>
      <c r="H3" s="218"/>
    </row>
    <row r="4" spans="1:8" ht="12.75" customHeight="1">
      <c r="A4" s="409"/>
      <c r="B4" s="409"/>
      <c r="C4" s="409"/>
      <c r="D4" s="406"/>
      <c r="E4" s="144" t="s">
        <v>96</v>
      </c>
      <c r="F4" s="406"/>
      <c r="G4" s="144" t="s">
        <v>97</v>
      </c>
      <c r="H4" s="218"/>
    </row>
    <row r="5" spans="1:8" ht="9.9499999999999993" customHeight="1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219"/>
    </row>
    <row r="6" spans="1:8" ht="12.75" customHeight="1">
      <c r="A6" s="168">
        <v>1</v>
      </c>
      <c r="B6" s="255"/>
      <c r="C6" s="238"/>
      <c r="D6" s="85"/>
      <c r="E6" s="47"/>
      <c r="F6" s="47"/>
      <c r="G6" s="301" t="str">
        <f t="shared" ref="G6:G30" si="0">IF(E6*F6=0,"",E6*F6)</f>
        <v/>
      </c>
      <c r="H6" s="82"/>
    </row>
    <row r="7" spans="1:8" ht="12.75" customHeight="1">
      <c r="A7" s="169"/>
      <c r="B7" s="256"/>
      <c r="C7" s="173" t="s">
        <v>85</v>
      </c>
      <c r="D7" s="85"/>
      <c r="E7" s="47"/>
      <c r="F7" s="47"/>
      <c r="G7" s="301" t="str">
        <f t="shared" si="0"/>
        <v/>
      </c>
      <c r="H7" s="82"/>
    </row>
    <row r="8" spans="1:8" ht="12.75" customHeight="1">
      <c r="A8" s="169"/>
      <c r="B8" s="165"/>
      <c r="C8" s="173" t="s">
        <v>86</v>
      </c>
      <c r="D8" s="85"/>
      <c r="E8" s="47"/>
      <c r="F8" s="47"/>
      <c r="G8" s="301" t="str">
        <f t="shared" si="0"/>
        <v/>
      </c>
      <c r="H8" s="82"/>
    </row>
    <row r="9" spans="1:8" ht="12.75" customHeight="1">
      <c r="A9" s="169"/>
      <c r="B9" s="165"/>
      <c r="C9" s="173" t="s">
        <v>87</v>
      </c>
      <c r="D9" s="85"/>
      <c r="E9" s="47"/>
      <c r="F9" s="47"/>
      <c r="G9" s="301" t="str">
        <f t="shared" si="0"/>
        <v/>
      </c>
      <c r="H9" s="82"/>
    </row>
    <row r="10" spans="1:8" ht="12.75" customHeight="1">
      <c r="A10" s="172"/>
      <c r="B10" s="165"/>
      <c r="C10" s="89"/>
      <c r="D10" s="85"/>
      <c r="E10" s="47"/>
      <c r="F10" s="47"/>
      <c r="G10" s="301" t="str">
        <f t="shared" si="0"/>
        <v/>
      </c>
      <c r="H10" s="82"/>
    </row>
    <row r="11" spans="1:8" ht="12.75" customHeight="1">
      <c r="A11" s="168">
        <v>2</v>
      </c>
      <c r="B11" s="165"/>
      <c r="C11" s="90"/>
      <c r="D11" s="85"/>
      <c r="E11" s="47"/>
      <c r="F11" s="47"/>
      <c r="G11" s="301" t="str">
        <f t="shared" si="0"/>
        <v/>
      </c>
      <c r="H11" s="120"/>
    </row>
    <row r="12" spans="1:8" ht="12.75" customHeight="1">
      <c r="A12" s="169"/>
      <c r="B12" s="257"/>
      <c r="C12" s="91" t="s">
        <v>88</v>
      </c>
      <c r="D12" s="85"/>
      <c r="E12" s="47"/>
      <c r="F12" s="47"/>
      <c r="G12" s="301" t="str">
        <f t="shared" si="0"/>
        <v/>
      </c>
      <c r="H12" s="120"/>
    </row>
    <row r="13" spans="1:8" ht="12.75" customHeight="1">
      <c r="A13" s="169"/>
      <c r="B13" s="257"/>
      <c r="C13" s="91" t="s">
        <v>89</v>
      </c>
      <c r="D13" s="85"/>
      <c r="E13" s="47"/>
      <c r="F13" s="47"/>
      <c r="G13" s="301" t="str">
        <f t="shared" si="0"/>
        <v/>
      </c>
      <c r="H13" s="120"/>
    </row>
    <row r="14" spans="1:8" ht="12.75" customHeight="1">
      <c r="A14" s="169"/>
      <c r="B14" s="165"/>
      <c r="C14" s="117"/>
      <c r="D14" s="85"/>
      <c r="E14" s="47"/>
      <c r="F14" s="47"/>
      <c r="G14" s="301" t="str">
        <f t="shared" si="0"/>
        <v/>
      </c>
      <c r="H14" s="120"/>
    </row>
    <row r="15" spans="1:8" ht="12.75" customHeight="1">
      <c r="A15" s="172"/>
      <c r="B15" s="165"/>
      <c r="C15" s="92"/>
      <c r="D15" s="85"/>
      <c r="E15" s="47"/>
      <c r="F15" s="47"/>
      <c r="G15" s="301" t="str">
        <f t="shared" si="0"/>
        <v/>
      </c>
      <c r="H15" s="120"/>
    </row>
    <row r="16" spans="1:8" ht="12.75" customHeight="1">
      <c r="A16" s="168">
        <v>3</v>
      </c>
      <c r="B16" s="165"/>
      <c r="C16" s="90"/>
      <c r="D16" s="85"/>
      <c r="E16" s="47"/>
      <c r="F16" s="47"/>
      <c r="G16" s="301" t="str">
        <f t="shared" si="0"/>
        <v/>
      </c>
      <c r="H16" s="82"/>
    </row>
    <row r="17" spans="1:8" ht="12.75" customHeight="1">
      <c r="A17" s="169"/>
      <c r="B17" s="226"/>
      <c r="C17" s="91" t="s">
        <v>90</v>
      </c>
      <c r="D17" s="85"/>
      <c r="E17" s="47"/>
      <c r="F17" s="47"/>
      <c r="G17" s="301" t="str">
        <f t="shared" si="0"/>
        <v/>
      </c>
      <c r="H17" s="82"/>
    </row>
    <row r="18" spans="1:8" ht="12.75" customHeight="1">
      <c r="A18" s="169"/>
      <c r="B18" s="226"/>
      <c r="C18" s="91" t="s">
        <v>93</v>
      </c>
      <c r="D18" s="85"/>
      <c r="E18" s="47"/>
      <c r="F18" s="47"/>
      <c r="G18" s="301" t="str">
        <f t="shared" si="0"/>
        <v/>
      </c>
      <c r="H18" s="82"/>
    </row>
    <row r="19" spans="1:8" ht="12.75" customHeight="1">
      <c r="A19" s="169"/>
      <c r="B19" s="165"/>
      <c r="C19" s="117"/>
      <c r="D19" s="85"/>
      <c r="E19" s="47"/>
      <c r="F19" s="47"/>
      <c r="G19" s="301" t="str">
        <f t="shared" si="0"/>
        <v/>
      </c>
      <c r="H19" s="82"/>
    </row>
    <row r="20" spans="1:8" ht="12.75" customHeight="1">
      <c r="A20" s="172"/>
      <c r="B20" s="165"/>
      <c r="C20" s="92"/>
      <c r="D20" s="85"/>
      <c r="E20" s="47"/>
      <c r="F20" s="47"/>
      <c r="G20" s="301" t="str">
        <f t="shared" si="0"/>
        <v/>
      </c>
      <c r="H20" s="82"/>
    </row>
    <row r="21" spans="1:8" ht="12.75" customHeight="1">
      <c r="A21" s="168">
        <v>4</v>
      </c>
      <c r="B21" s="165"/>
      <c r="C21" s="90"/>
      <c r="D21" s="85"/>
      <c r="E21" s="237"/>
      <c r="F21" s="237"/>
      <c r="G21" s="301" t="str">
        <f t="shared" si="0"/>
        <v/>
      </c>
      <c r="H21" s="82"/>
    </row>
    <row r="22" spans="1:8" ht="12.75" customHeight="1">
      <c r="A22" s="169"/>
      <c r="B22" s="165"/>
      <c r="C22" s="91" t="s">
        <v>91</v>
      </c>
      <c r="D22" s="85"/>
      <c r="E22" s="47"/>
      <c r="F22" s="47"/>
      <c r="G22" s="301" t="str">
        <f t="shared" si="0"/>
        <v/>
      </c>
      <c r="H22" s="82"/>
    </row>
    <row r="23" spans="1:8" ht="12.75" customHeight="1">
      <c r="A23" s="169"/>
      <c r="B23" s="165"/>
      <c r="C23" s="91" t="s">
        <v>89</v>
      </c>
      <c r="D23" s="85"/>
      <c r="E23" s="47"/>
      <c r="F23" s="47"/>
      <c r="G23" s="301" t="str">
        <f t="shared" si="0"/>
        <v/>
      </c>
      <c r="H23" s="82"/>
    </row>
    <row r="24" spans="1:8" ht="12.75" customHeight="1">
      <c r="A24" s="169"/>
      <c r="B24" s="165"/>
      <c r="C24" s="91"/>
      <c r="D24" s="85"/>
      <c r="E24" s="47"/>
      <c r="F24" s="47"/>
      <c r="G24" s="301" t="str">
        <f t="shared" si="0"/>
        <v/>
      </c>
      <c r="H24" s="82"/>
    </row>
    <row r="25" spans="1:8" ht="12.75" customHeight="1">
      <c r="A25" s="172"/>
      <c r="B25" s="165"/>
      <c r="C25" s="92"/>
      <c r="D25" s="85"/>
      <c r="E25" s="237"/>
      <c r="F25" s="237"/>
      <c r="G25" s="301" t="str">
        <f t="shared" si="0"/>
        <v/>
      </c>
      <c r="H25" s="82"/>
    </row>
    <row r="26" spans="1:8" ht="12.75" customHeight="1">
      <c r="A26" s="168">
        <v>5</v>
      </c>
      <c r="B26" s="165"/>
      <c r="C26" s="90"/>
      <c r="D26" s="85"/>
      <c r="E26" s="47"/>
      <c r="F26" s="47"/>
      <c r="G26" s="301" t="str">
        <f t="shared" si="0"/>
        <v/>
      </c>
      <c r="H26" s="82"/>
    </row>
    <row r="27" spans="1:8" ht="12.75" customHeight="1">
      <c r="A27" s="169"/>
      <c r="B27" s="165"/>
      <c r="C27" s="91" t="s">
        <v>92</v>
      </c>
      <c r="D27" s="85"/>
      <c r="E27" s="47"/>
      <c r="F27" s="47"/>
      <c r="G27" s="301" t="str">
        <f t="shared" si="0"/>
        <v/>
      </c>
      <c r="H27" s="82"/>
    </row>
    <row r="28" spans="1:8" ht="12.75" customHeight="1">
      <c r="A28" s="169"/>
      <c r="B28" s="165"/>
      <c r="C28" s="91" t="s">
        <v>93</v>
      </c>
      <c r="D28" s="85"/>
      <c r="E28" s="47"/>
      <c r="F28" s="47"/>
      <c r="G28" s="301" t="str">
        <f t="shared" si="0"/>
        <v/>
      </c>
      <c r="H28" s="82"/>
    </row>
    <row r="29" spans="1:8" ht="12.75" customHeight="1">
      <c r="A29" s="169"/>
      <c r="B29" s="165"/>
      <c r="C29" s="91"/>
      <c r="D29" s="85"/>
      <c r="E29" s="47"/>
      <c r="F29" s="47"/>
      <c r="G29" s="301" t="str">
        <f t="shared" si="0"/>
        <v/>
      </c>
      <c r="H29" s="82"/>
    </row>
    <row r="30" spans="1:8" ht="12.75" customHeight="1" thickBot="1">
      <c r="A30" s="172"/>
      <c r="B30" s="171"/>
      <c r="C30" s="92"/>
      <c r="D30" s="85"/>
      <c r="E30" s="43"/>
      <c r="F30" s="47"/>
      <c r="G30" s="305" t="str">
        <f t="shared" si="0"/>
        <v/>
      </c>
      <c r="H30" s="82"/>
    </row>
    <row r="31" spans="1:8" ht="13.5" thickBot="1">
      <c r="A31" s="175"/>
      <c r="B31" s="100"/>
      <c r="C31" s="100"/>
      <c r="D31" s="100" t="s">
        <v>3</v>
      </c>
      <c r="E31" s="300">
        <f>SUM(E6:E30)</f>
        <v>0</v>
      </c>
      <c r="F31" s="222"/>
      <c r="G31" s="300">
        <f>SUM(G6:G30)</f>
        <v>0</v>
      </c>
      <c r="H31" s="87"/>
    </row>
    <row r="32" spans="1:8">
      <c r="A32" s="117"/>
      <c r="B32" s="117"/>
      <c r="C32" s="117"/>
      <c r="D32" s="117"/>
      <c r="E32" s="117"/>
      <c r="F32" s="117"/>
      <c r="G32" s="117"/>
      <c r="H32" s="117"/>
    </row>
    <row r="33" spans="1:8">
      <c r="A33" s="117"/>
      <c r="B33" s="117"/>
      <c r="C33" s="117"/>
      <c r="D33" s="117"/>
      <c r="E33" s="117"/>
      <c r="F33" s="117"/>
      <c r="G33" s="117"/>
      <c r="H33" s="117"/>
    </row>
    <row r="34" spans="1:8">
      <c r="A34" s="117"/>
      <c r="B34" s="117"/>
      <c r="C34" s="117"/>
      <c r="D34" s="117"/>
      <c r="E34" s="117"/>
      <c r="F34" s="117"/>
      <c r="G34" s="117"/>
      <c r="H34" s="117"/>
    </row>
    <row r="49" spans="1:3">
      <c r="A49" s="77"/>
      <c r="B49" s="77"/>
      <c r="C49" s="209"/>
    </row>
    <row r="50" spans="1:3">
      <c r="A50" s="114"/>
      <c r="B50" s="77"/>
      <c r="C50" s="209"/>
    </row>
    <row r="51" spans="1:3">
      <c r="A51" s="209"/>
      <c r="B51" s="209"/>
      <c r="C51" s="209"/>
    </row>
    <row r="52" spans="1:3">
      <c r="A52" s="209"/>
      <c r="B52" s="209"/>
      <c r="C52" s="209"/>
    </row>
  </sheetData>
  <sheetProtection sheet="1" objects="1" scenarios="1"/>
  <mergeCells count="5">
    <mergeCell ref="C3:C4"/>
    <mergeCell ref="D3:D4"/>
    <mergeCell ref="F3:F4"/>
    <mergeCell ref="A3:A4"/>
    <mergeCell ref="B3:B4"/>
  </mergeCells>
  <phoneticPr fontId="0" type="noConversion"/>
  <conditionalFormatting sqref="E6:F30">
    <cfRule type="cellIs" dxfId="9" priority="1" stopIfTrue="1" operator="equal">
      <formula>0</formula>
    </cfRule>
  </conditionalFormatting>
  <printOptions horizontalCentered="1"/>
  <pageMargins left="0" right="0" top="0.98425196850393704" bottom="0" header="0.19685039370078741" footer="0.39370078740157483"/>
  <pageSetup paperSize="9" orientation="portrait" horizontalDpi="300" verticalDpi="300" r:id="rId1"/>
  <headerFooter alignWithMargins="0">
    <oddHeader>&amp;L&amp;"Arial CE,Kursywa"&amp;8&amp;F&amp;R&amp;"Arial CE,Pogrubiony"&amp;A</oddHeader>
    <oddFooter>&amp;C&amp;"Arial CE,Kursywa"&amp;8&amp;D&amp;R&amp;P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Normal="100" workbookViewId="0">
      <selection activeCell="G19" sqref="G19"/>
    </sheetView>
  </sheetViews>
  <sheetFormatPr defaultRowHeight="12.75"/>
  <cols>
    <col min="1" max="1" width="2.7109375" customWidth="1"/>
    <col min="2" max="2" width="18.7109375" customWidth="1"/>
    <col min="3" max="3" width="14.7109375" customWidth="1"/>
    <col min="4" max="5" width="15.7109375" customWidth="1"/>
    <col min="6" max="6" width="9.7109375" customWidth="1"/>
    <col min="7" max="7" width="11.7109375" customWidth="1"/>
    <col min="8" max="8" width="1.7109375" customWidth="1"/>
  </cols>
  <sheetData>
    <row r="1" spans="1:8" ht="20.100000000000001" customHeight="1">
      <c r="A1" s="127" t="s">
        <v>99</v>
      </c>
      <c r="B1" s="61"/>
      <c r="C1" s="61"/>
      <c r="D1" s="61"/>
      <c r="E1" s="61"/>
      <c r="F1" s="31"/>
      <c r="G1" s="31"/>
      <c r="H1" s="31"/>
    </row>
    <row r="2" spans="1:8" ht="20.100000000000001" customHeight="1">
      <c r="A2" s="232" t="s">
        <v>94</v>
      </c>
      <c r="B2" s="231"/>
      <c r="C2" s="231"/>
      <c r="D2" s="231"/>
      <c r="E2" s="166"/>
      <c r="F2" s="166"/>
      <c r="G2" s="166"/>
      <c r="H2" s="113"/>
    </row>
    <row r="3" spans="1:8" ht="12.75" customHeight="1">
      <c r="A3" s="408" t="s">
        <v>11</v>
      </c>
      <c r="B3" s="408" t="s">
        <v>13</v>
      </c>
      <c r="C3" s="408" t="s">
        <v>9</v>
      </c>
      <c r="D3" s="405" t="s">
        <v>16</v>
      </c>
      <c r="E3" s="143" t="s">
        <v>95</v>
      </c>
      <c r="F3" s="405" t="s">
        <v>18</v>
      </c>
      <c r="G3" s="143" t="s">
        <v>20</v>
      </c>
      <c r="H3" s="218"/>
    </row>
    <row r="4" spans="1:8" ht="12.75" customHeight="1">
      <c r="A4" s="409"/>
      <c r="B4" s="409"/>
      <c r="C4" s="409"/>
      <c r="D4" s="406"/>
      <c r="E4" s="144" t="s">
        <v>96</v>
      </c>
      <c r="F4" s="406"/>
      <c r="G4" s="144" t="s">
        <v>97</v>
      </c>
      <c r="H4" s="218"/>
    </row>
    <row r="5" spans="1:8" ht="9.9499999999999993" customHeight="1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219"/>
    </row>
    <row r="6" spans="1:8" ht="12.75" customHeight="1">
      <c r="A6" s="168">
        <v>1</v>
      </c>
      <c r="B6" s="255"/>
      <c r="C6" s="238"/>
      <c r="D6" s="85"/>
      <c r="E6" s="47"/>
      <c r="F6" s="47"/>
      <c r="G6" s="301" t="str">
        <f t="shared" ref="G6:G30" si="0">IF(E6*F6=0,"",E6*F6)</f>
        <v/>
      </c>
      <c r="H6" s="82"/>
    </row>
    <row r="7" spans="1:8" ht="12.75" customHeight="1">
      <c r="A7" s="169"/>
      <c r="B7" s="256"/>
      <c r="C7" s="173" t="s">
        <v>85</v>
      </c>
      <c r="D7" s="85"/>
      <c r="E7" s="47"/>
      <c r="F7" s="47"/>
      <c r="G7" s="301" t="str">
        <f t="shared" si="0"/>
        <v/>
      </c>
      <c r="H7" s="82"/>
    </row>
    <row r="8" spans="1:8" ht="12.75" customHeight="1">
      <c r="A8" s="169"/>
      <c r="B8" s="165"/>
      <c r="C8" s="173" t="s">
        <v>86</v>
      </c>
      <c r="D8" s="85"/>
      <c r="E8" s="47"/>
      <c r="F8" s="47"/>
      <c r="G8" s="301" t="str">
        <f t="shared" si="0"/>
        <v/>
      </c>
      <c r="H8" s="82"/>
    </row>
    <row r="9" spans="1:8" ht="12.75" customHeight="1">
      <c r="A9" s="169"/>
      <c r="B9" s="165"/>
      <c r="C9" s="173" t="s">
        <v>87</v>
      </c>
      <c r="D9" s="85"/>
      <c r="E9" s="47"/>
      <c r="F9" s="47"/>
      <c r="G9" s="301" t="str">
        <f t="shared" si="0"/>
        <v/>
      </c>
      <c r="H9" s="82"/>
    </row>
    <row r="10" spans="1:8" ht="12.75" customHeight="1">
      <c r="A10" s="172"/>
      <c r="B10" s="165"/>
      <c r="C10" s="89"/>
      <c r="D10" s="85"/>
      <c r="E10" s="47"/>
      <c r="F10" s="47"/>
      <c r="G10" s="301" t="str">
        <f t="shared" si="0"/>
        <v/>
      </c>
      <c r="H10" s="82"/>
    </row>
    <row r="11" spans="1:8" ht="12.75" customHeight="1">
      <c r="A11" s="168">
        <v>2</v>
      </c>
      <c r="B11" s="165"/>
      <c r="C11" s="90"/>
      <c r="D11" s="85"/>
      <c r="E11" s="47"/>
      <c r="F11" s="47"/>
      <c r="G11" s="301" t="str">
        <f t="shared" si="0"/>
        <v/>
      </c>
      <c r="H11" s="120"/>
    </row>
    <row r="12" spans="1:8" ht="12.75" customHeight="1">
      <c r="A12" s="169"/>
      <c r="B12" s="257"/>
      <c r="C12" s="91" t="s">
        <v>88</v>
      </c>
      <c r="D12" s="85"/>
      <c r="E12" s="47"/>
      <c r="F12" s="47"/>
      <c r="G12" s="301" t="str">
        <f t="shared" si="0"/>
        <v/>
      </c>
      <c r="H12" s="120"/>
    </row>
    <row r="13" spans="1:8" ht="12.75" customHeight="1">
      <c r="A13" s="169"/>
      <c r="B13" s="257"/>
      <c r="C13" s="91" t="s">
        <v>89</v>
      </c>
      <c r="D13" s="85"/>
      <c r="E13" s="47"/>
      <c r="F13" s="47"/>
      <c r="G13" s="301" t="str">
        <f t="shared" si="0"/>
        <v/>
      </c>
      <c r="H13" s="120"/>
    </row>
    <row r="14" spans="1:8" ht="12.75" customHeight="1">
      <c r="A14" s="169"/>
      <c r="B14" s="165"/>
      <c r="C14" s="117"/>
      <c r="D14" s="85"/>
      <c r="E14" s="47"/>
      <c r="F14" s="47"/>
      <c r="G14" s="301" t="str">
        <f t="shared" si="0"/>
        <v/>
      </c>
      <c r="H14" s="120"/>
    </row>
    <row r="15" spans="1:8" ht="12.75" customHeight="1">
      <c r="A15" s="172"/>
      <c r="B15" s="165"/>
      <c r="C15" s="92"/>
      <c r="D15" s="85"/>
      <c r="E15" s="47"/>
      <c r="F15" s="47"/>
      <c r="G15" s="301" t="str">
        <f t="shared" si="0"/>
        <v/>
      </c>
      <c r="H15" s="120"/>
    </row>
    <row r="16" spans="1:8" ht="12.75" customHeight="1">
      <c r="A16" s="168">
        <v>3</v>
      </c>
      <c r="B16" s="165"/>
      <c r="C16" s="90"/>
      <c r="D16" s="85"/>
      <c r="E16" s="47"/>
      <c r="F16" s="47"/>
      <c r="G16" s="301" t="str">
        <f t="shared" si="0"/>
        <v/>
      </c>
      <c r="H16" s="82"/>
    </row>
    <row r="17" spans="1:8" ht="12.75" customHeight="1">
      <c r="A17" s="169"/>
      <c r="B17" s="226"/>
      <c r="C17" s="91" t="s">
        <v>90</v>
      </c>
      <c r="D17" s="85"/>
      <c r="E17" s="47"/>
      <c r="F17" s="47"/>
      <c r="G17" s="301" t="str">
        <f t="shared" si="0"/>
        <v/>
      </c>
      <c r="H17" s="82"/>
    </row>
    <row r="18" spans="1:8" ht="12.75" customHeight="1">
      <c r="A18" s="169"/>
      <c r="B18" s="226"/>
      <c r="C18" s="91" t="s">
        <v>93</v>
      </c>
      <c r="D18" s="85"/>
      <c r="E18" s="47"/>
      <c r="F18" s="47"/>
      <c r="G18" s="301" t="str">
        <f t="shared" si="0"/>
        <v/>
      </c>
      <c r="H18" s="82"/>
    </row>
    <row r="19" spans="1:8" ht="12.75" customHeight="1">
      <c r="A19" s="169"/>
      <c r="B19" s="165"/>
      <c r="C19" s="117"/>
      <c r="D19" s="85"/>
      <c r="E19" s="47"/>
      <c r="F19" s="47"/>
      <c r="G19" s="301" t="str">
        <f t="shared" si="0"/>
        <v/>
      </c>
      <c r="H19" s="82"/>
    </row>
    <row r="20" spans="1:8" ht="12.75" customHeight="1">
      <c r="A20" s="172"/>
      <c r="B20" s="165"/>
      <c r="C20" s="92"/>
      <c r="D20" s="85"/>
      <c r="E20" s="47"/>
      <c r="F20" s="47"/>
      <c r="G20" s="301" t="str">
        <f t="shared" si="0"/>
        <v/>
      </c>
      <c r="H20" s="82"/>
    </row>
    <row r="21" spans="1:8" ht="12.75" customHeight="1">
      <c r="A21" s="168">
        <v>4</v>
      </c>
      <c r="B21" s="165"/>
      <c r="C21" s="90"/>
      <c r="D21" s="85"/>
      <c r="E21" s="237"/>
      <c r="F21" s="237"/>
      <c r="G21" s="301" t="str">
        <f t="shared" si="0"/>
        <v/>
      </c>
      <c r="H21" s="82"/>
    </row>
    <row r="22" spans="1:8" ht="12.75" customHeight="1">
      <c r="A22" s="169"/>
      <c r="B22" s="165"/>
      <c r="C22" s="91" t="s">
        <v>91</v>
      </c>
      <c r="D22" s="85"/>
      <c r="E22" s="47"/>
      <c r="F22" s="47"/>
      <c r="G22" s="301" t="str">
        <f t="shared" si="0"/>
        <v/>
      </c>
      <c r="H22" s="82"/>
    </row>
    <row r="23" spans="1:8" ht="12.75" customHeight="1">
      <c r="A23" s="169"/>
      <c r="B23" s="165"/>
      <c r="C23" s="91" t="s">
        <v>89</v>
      </c>
      <c r="D23" s="85"/>
      <c r="E23" s="47"/>
      <c r="F23" s="47"/>
      <c r="G23" s="301" t="str">
        <f t="shared" si="0"/>
        <v/>
      </c>
      <c r="H23" s="82"/>
    </row>
    <row r="24" spans="1:8" ht="12.75" customHeight="1">
      <c r="A24" s="169"/>
      <c r="B24" s="165"/>
      <c r="C24" s="91"/>
      <c r="D24" s="85"/>
      <c r="E24" s="47"/>
      <c r="F24" s="47"/>
      <c r="G24" s="301" t="str">
        <f t="shared" si="0"/>
        <v/>
      </c>
      <c r="H24" s="82"/>
    </row>
    <row r="25" spans="1:8" ht="12.75" customHeight="1">
      <c r="A25" s="172"/>
      <c r="B25" s="165"/>
      <c r="C25" s="92"/>
      <c r="D25" s="85"/>
      <c r="E25" s="237"/>
      <c r="F25" s="237"/>
      <c r="G25" s="301" t="str">
        <f t="shared" si="0"/>
        <v/>
      </c>
      <c r="H25" s="82"/>
    </row>
    <row r="26" spans="1:8" ht="12.75" customHeight="1">
      <c r="A26" s="168">
        <v>5</v>
      </c>
      <c r="B26" s="165"/>
      <c r="C26" s="90"/>
      <c r="D26" s="85"/>
      <c r="E26" s="47"/>
      <c r="F26" s="47"/>
      <c r="G26" s="301" t="str">
        <f t="shared" si="0"/>
        <v/>
      </c>
      <c r="H26" s="82"/>
    </row>
    <row r="27" spans="1:8" ht="12.75" customHeight="1">
      <c r="A27" s="169"/>
      <c r="B27" s="165"/>
      <c r="C27" s="91" t="s">
        <v>92</v>
      </c>
      <c r="D27" s="85"/>
      <c r="E27" s="47"/>
      <c r="F27" s="47"/>
      <c r="G27" s="301" t="str">
        <f t="shared" si="0"/>
        <v/>
      </c>
      <c r="H27" s="82"/>
    </row>
    <row r="28" spans="1:8" ht="12.75" customHeight="1">
      <c r="A28" s="169"/>
      <c r="B28" s="165"/>
      <c r="C28" s="91" t="s">
        <v>93</v>
      </c>
      <c r="D28" s="85"/>
      <c r="E28" s="47"/>
      <c r="F28" s="47"/>
      <c r="G28" s="301" t="str">
        <f t="shared" si="0"/>
        <v/>
      </c>
      <c r="H28" s="82"/>
    </row>
    <row r="29" spans="1:8" ht="12.75" customHeight="1">
      <c r="A29" s="169"/>
      <c r="B29" s="165"/>
      <c r="C29" s="91"/>
      <c r="D29" s="85"/>
      <c r="E29" s="47"/>
      <c r="F29" s="47"/>
      <c r="G29" s="301" t="str">
        <f t="shared" si="0"/>
        <v/>
      </c>
      <c r="H29" s="82"/>
    </row>
    <row r="30" spans="1:8" ht="12.75" customHeight="1" thickBot="1">
      <c r="A30" s="172"/>
      <c r="B30" s="171"/>
      <c r="C30" s="92"/>
      <c r="D30" s="85"/>
      <c r="E30" s="43"/>
      <c r="F30" s="47"/>
      <c r="G30" s="305" t="str">
        <f t="shared" si="0"/>
        <v/>
      </c>
      <c r="H30" s="82"/>
    </row>
    <row r="31" spans="1:8" ht="15" customHeight="1" thickBot="1">
      <c r="A31" s="175"/>
      <c r="B31" s="100"/>
      <c r="C31" s="100"/>
      <c r="D31" s="100" t="s">
        <v>3</v>
      </c>
      <c r="E31" s="300">
        <f>SUM(E6:E30)</f>
        <v>0</v>
      </c>
      <c r="F31" s="222"/>
      <c r="G31" s="300">
        <f>SUM(G6:G30)</f>
        <v>0</v>
      </c>
      <c r="H31" s="87"/>
    </row>
    <row r="32" spans="1:8">
      <c r="A32" s="117"/>
      <c r="B32" s="117"/>
      <c r="C32" s="117"/>
      <c r="D32" s="117"/>
      <c r="E32" s="117"/>
      <c r="F32" s="117"/>
      <c r="G32" s="117"/>
      <c r="H32" s="117"/>
    </row>
    <row r="33" spans="1:8">
      <c r="A33" s="117"/>
      <c r="B33" s="117"/>
      <c r="C33" s="117"/>
      <c r="D33" s="117"/>
      <c r="E33" s="117"/>
      <c r="F33" s="117"/>
      <c r="G33" s="117"/>
      <c r="H33" s="117"/>
    </row>
    <row r="34" spans="1:8">
      <c r="A34" s="117"/>
      <c r="B34" s="117"/>
      <c r="C34" s="117"/>
      <c r="D34" s="117"/>
      <c r="E34" s="117"/>
      <c r="F34" s="117"/>
      <c r="G34" s="117"/>
      <c r="H34" s="117"/>
    </row>
    <row r="35" spans="1:8">
      <c r="A35" s="30"/>
      <c r="B35" s="30"/>
      <c r="C35" s="30"/>
      <c r="D35" s="30"/>
      <c r="E35" s="30"/>
      <c r="F35" s="30"/>
      <c r="G35" s="30"/>
      <c r="H35" s="30"/>
    </row>
    <row r="36" spans="1:8">
      <c r="A36" s="30"/>
      <c r="B36" s="30"/>
      <c r="C36" s="30"/>
      <c r="D36" s="30"/>
      <c r="E36" s="30"/>
      <c r="F36" s="30"/>
      <c r="G36" s="30"/>
      <c r="H36" s="30"/>
    </row>
    <row r="37" spans="1:8">
      <c r="A37" s="30"/>
      <c r="B37" s="30"/>
      <c r="C37" s="30"/>
      <c r="D37" s="30"/>
      <c r="E37" s="30"/>
      <c r="F37" s="30"/>
      <c r="G37" s="30"/>
      <c r="H37" s="30"/>
    </row>
    <row r="38" spans="1:8">
      <c r="A38" s="30"/>
      <c r="B38" s="30"/>
      <c r="C38" s="30"/>
      <c r="D38" s="30"/>
      <c r="E38" s="30"/>
      <c r="F38" s="30"/>
      <c r="G38" s="30"/>
      <c r="H38" s="30"/>
    </row>
    <row r="39" spans="1:8">
      <c r="A39" s="30"/>
      <c r="B39" s="30"/>
      <c r="C39" s="30"/>
      <c r="D39" s="30"/>
      <c r="E39" s="30"/>
      <c r="F39" s="30"/>
      <c r="G39" s="30"/>
      <c r="H39" s="30"/>
    </row>
    <row r="40" spans="1:8">
      <c r="A40" s="30"/>
      <c r="B40" s="30"/>
      <c r="C40" s="30"/>
      <c r="D40" s="30"/>
      <c r="E40" s="30"/>
      <c r="F40" s="30"/>
      <c r="G40" s="30"/>
      <c r="H40" s="30"/>
    </row>
    <row r="41" spans="1:8">
      <c r="A41" s="30"/>
      <c r="B41" s="30"/>
      <c r="C41" s="30"/>
      <c r="D41" s="30"/>
      <c r="E41" s="30"/>
      <c r="F41" s="30"/>
      <c r="G41" s="30"/>
      <c r="H41" s="30"/>
    </row>
    <row r="42" spans="1:8">
      <c r="A42" s="30"/>
      <c r="B42" s="30"/>
      <c r="C42" s="30"/>
      <c r="D42" s="30"/>
      <c r="E42" s="30"/>
      <c r="F42" s="30"/>
      <c r="G42" s="30"/>
      <c r="H42" s="30"/>
    </row>
    <row r="43" spans="1:8">
      <c r="A43" s="30"/>
      <c r="B43" s="30"/>
      <c r="C43" s="30"/>
      <c r="D43" s="30"/>
      <c r="E43" s="30"/>
      <c r="F43" s="30"/>
      <c r="G43" s="30"/>
      <c r="H43" s="30"/>
    </row>
    <row r="44" spans="1:8">
      <c r="A44" s="30"/>
      <c r="B44" s="30"/>
      <c r="C44" s="30"/>
      <c r="D44" s="30"/>
      <c r="E44" s="30"/>
      <c r="F44" s="30"/>
      <c r="G44" s="30"/>
      <c r="H44" s="30"/>
    </row>
    <row r="45" spans="1:8">
      <c r="A45" s="30"/>
      <c r="B45" s="30"/>
      <c r="C45" s="30"/>
      <c r="D45" s="30"/>
      <c r="E45" s="30"/>
      <c r="F45" s="30"/>
      <c r="G45" s="30"/>
      <c r="H45" s="30"/>
    </row>
    <row r="46" spans="1:8">
      <c r="A46" s="30"/>
      <c r="B46" s="30"/>
      <c r="C46" s="30"/>
      <c r="D46" s="30"/>
      <c r="E46" s="30"/>
      <c r="F46" s="30"/>
      <c r="G46" s="30"/>
      <c r="H46" s="30"/>
    </row>
    <row r="47" spans="1:8">
      <c r="A47" s="30"/>
      <c r="B47" s="30"/>
      <c r="C47" s="30"/>
      <c r="D47" s="30"/>
      <c r="E47" s="30"/>
      <c r="F47" s="30"/>
      <c r="G47" s="30"/>
      <c r="H47" s="30"/>
    </row>
    <row r="48" spans="1:8">
      <c r="A48" s="30"/>
      <c r="B48" s="30"/>
      <c r="C48" s="30"/>
      <c r="D48" s="30"/>
      <c r="E48" s="30"/>
      <c r="F48" s="30"/>
      <c r="G48" s="30"/>
      <c r="H48" s="30"/>
    </row>
    <row r="49" spans="1:8">
      <c r="A49" s="77"/>
      <c r="B49" s="77"/>
      <c r="C49" s="209"/>
      <c r="D49" s="30"/>
      <c r="E49" s="30"/>
      <c r="F49" s="30"/>
      <c r="G49" s="30"/>
      <c r="H49" s="30"/>
    </row>
    <row r="50" spans="1:8">
      <c r="A50" s="114"/>
      <c r="B50" s="77"/>
      <c r="C50" s="209"/>
      <c r="D50" s="30"/>
      <c r="E50" s="30"/>
      <c r="F50" s="30"/>
      <c r="G50" s="30"/>
      <c r="H50" s="30"/>
    </row>
    <row r="51" spans="1:8">
      <c r="A51" s="14"/>
      <c r="B51" s="14"/>
      <c r="C51" s="14"/>
    </row>
    <row r="52" spans="1:8">
      <c r="A52" s="14"/>
      <c r="B52" s="14"/>
      <c r="C52" s="14"/>
    </row>
  </sheetData>
  <sheetProtection sheet="1" objects="1" scenarios="1"/>
  <mergeCells count="5">
    <mergeCell ref="F3:F4"/>
    <mergeCell ref="A3:A4"/>
    <mergeCell ref="B3:B4"/>
    <mergeCell ref="C3:C4"/>
    <mergeCell ref="D3:D4"/>
  </mergeCells>
  <phoneticPr fontId="37" type="noConversion"/>
  <conditionalFormatting sqref="E6:F30">
    <cfRule type="cellIs" dxfId="8" priority="1" stopIfTrue="1" operator="equal">
      <formula>0</formula>
    </cfRule>
  </conditionalFormatting>
  <printOptions horizontalCentered="1"/>
  <pageMargins left="0" right="0" top="0.98425196850393704" bottom="0" header="0.19685039370078741" footer="0.39370078740157483"/>
  <pageSetup paperSize="9" orientation="portrait" horizontalDpi="4294967293" verticalDpi="300" r:id="rId1"/>
  <headerFooter alignWithMargins="0">
    <oddHeader>&amp;L&amp;"Arial CE,Kursywa"&amp;8&amp;F&amp;R&amp;"Arial CE,Pogrubiony"&amp;A</oddHeader>
    <oddFooter>&amp;C&amp;"Arial CE,Kursywa"&amp;8&amp;D&amp;R&amp;P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Normal="100" zoomScaleSheetLayoutView="100" workbookViewId="0">
      <selection activeCell="A3" sqref="A3:A4"/>
    </sheetView>
  </sheetViews>
  <sheetFormatPr defaultRowHeight="12.75"/>
  <cols>
    <col min="1" max="1" width="2.7109375" style="63" customWidth="1"/>
    <col min="2" max="2" width="21.7109375" style="63" customWidth="1"/>
    <col min="3" max="3" width="21.7109375" style="60" customWidth="1"/>
    <col min="4" max="4" width="16.7109375" style="60" customWidth="1"/>
    <col min="5" max="6" width="12.7109375" style="60" customWidth="1"/>
    <col min="7" max="7" width="4" style="60" customWidth="1"/>
    <col min="8" max="8" width="23.85546875" style="30" customWidth="1"/>
    <col min="9" max="9" width="11.28515625" style="30" bestFit="1" customWidth="1"/>
    <col min="10" max="10" width="9.140625" style="30"/>
    <col min="11" max="11" width="9.85546875" style="30" customWidth="1"/>
    <col min="12" max="12" width="3" bestFit="1" customWidth="1"/>
    <col min="13" max="13" width="8.28515625" bestFit="1" customWidth="1"/>
    <col min="14" max="14" width="13.85546875" bestFit="1" customWidth="1"/>
    <col min="15" max="15" width="16.42578125" customWidth="1"/>
    <col min="16" max="16" width="10" bestFit="1" customWidth="1"/>
    <col min="17" max="17" width="11.42578125" customWidth="1"/>
  </cols>
  <sheetData>
    <row r="1" spans="1:11" ht="20.100000000000001" customHeight="1">
      <c r="A1" s="422" t="s">
        <v>154</v>
      </c>
      <c r="B1" s="422"/>
      <c r="C1" s="422"/>
      <c r="D1" s="422"/>
      <c r="E1" s="422"/>
      <c r="F1" s="422"/>
      <c r="G1" s="422"/>
      <c r="H1" s="221"/>
      <c r="I1" s="209"/>
      <c r="J1" s="209"/>
      <c r="K1" s="209"/>
    </row>
    <row r="2" spans="1:11" ht="20.100000000000001" customHeight="1">
      <c r="A2" s="422"/>
      <c r="B2" s="422"/>
      <c r="C2" s="422"/>
      <c r="D2" s="422"/>
      <c r="E2" s="422"/>
      <c r="F2" s="422"/>
      <c r="G2" s="422"/>
      <c r="H2" s="209"/>
      <c r="I2" s="209"/>
      <c r="J2" s="209"/>
      <c r="K2" s="209"/>
    </row>
    <row r="3" spans="1:11" ht="12.75" customHeight="1">
      <c r="A3" s="407" t="s">
        <v>11</v>
      </c>
      <c r="B3" s="408" t="s">
        <v>13</v>
      </c>
      <c r="C3" s="410" t="s">
        <v>16</v>
      </c>
      <c r="D3" s="405" t="s">
        <v>22</v>
      </c>
      <c r="E3" s="325" t="s">
        <v>18</v>
      </c>
      <c r="F3" s="405" t="s">
        <v>21</v>
      </c>
      <c r="G3" s="218"/>
      <c r="H3" s="404"/>
      <c r="I3" s="404"/>
      <c r="J3" s="209"/>
      <c r="K3" s="209"/>
    </row>
    <row r="4" spans="1:11" ht="12.75" customHeight="1">
      <c r="A4" s="407"/>
      <c r="B4" s="409"/>
      <c r="C4" s="410"/>
      <c r="D4" s="406"/>
      <c r="E4" s="326" t="s">
        <v>10</v>
      </c>
      <c r="F4" s="406"/>
      <c r="G4" s="218"/>
      <c r="H4" s="79"/>
      <c r="I4" s="80"/>
      <c r="J4" s="209"/>
      <c r="K4" s="209"/>
    </row>
    <row r="5" spans="1:11" ht="9.9499999999999993" customHeight="1">
      <c r="A5" s="99">
        <v>1</v>
      </c>
      <c r="B5" s="99">
        <v>2</v>
      </c>
      <c r="C5" s="99">
        <v>3</v>
      </c>
      <c r="D5" s="167">
        <v>4</v>
      </c>
      <c r="E5" s="167">
        <v>5</v>
      </c>
      <c r="F5" s="99">
        <v>6</v>
      </c>
      <c r="G5" s="219"/>
      <c r="H5" s="79"/>
      <c r="I5" s="80"/>
      <c r="J5" s="209"/>
      <c r="K5" s="209"/>
    </row>
    <row r="6" spans="1:11" ht="41.25" customHeight="1">
      <c r="A6" s="174">
        <v>1</v>
      </c>
      <c r="B6" s="223"/>
      <c r="C6" s="330" t="s">
        <v>126</v>
      </c>
      <c r="D6" s="23"/>
      <c r="E6" s="23"/>
      <c r="F6" s="301" t="str">
        <f t="shared" ref="F6:F10" si="0">IF(D6*E6=0,"",D6*E6)</f>
        <v/>
      </c>
      <c r="G6" s="82"/>
      <c r="H6" s="79"/>
      <c r="I6" s="80"/>
      <c r="J6" s="209"/>
      <c r="K6" s="209"/>
    </row>
    <row r="7" spans="1:11" ht="41.25" customHeight="1">
      <c r="A7" s="174">
        <v>2</v>
      </c>
      <c r="B7" s="165"/>
      <c r="C7" s="330" t="s">
        <v>127</v>
      </c>
      <c r="D7" s="23"/>
      <c r="E7" s="23"/>
      <c r="F7" s="301" t="str">
        <f t="shared" si="0"/>
        <v/>
      </c>
      <c r="G7" s="82"/>
      <c r="H7" s="79"/>
      <c r="I7" s="80"/>
      <c r="J7" s="209"/>
      <c r="K7" s="209"/>
    </row>
    <row r="8" spans="1:11" ht="41.25" customHeight="1">
      <c r="A8" s="174">
        <v>3</v>
      </c>
      <c r="B8" s="165"/>
      <c r="C8" s="330" t="s">
        <v>128</v>
      </c>
      <c r="D8" s="23"/>
      <c r="E8" s="23"/>
      <c r="F8" s="301" t="str">
        <f t="shared" si="0"/>
        <v/>
      </c>
      <c r="G8" s="82"/>
      <c r="H8" s="79"/>
      <c r="I8" s="80"/>
      <c r="J8" s="209"/>
      <c r="K8" s="209"/>
    </row>
    <row r="9" spans="1:11" ht="41.25" customHeight="1">
      <c r="A9" s="174">
        <v>4</v>
      </c>
      <c r="B9" s="224"/>
      <c r="C9" s="330" t="s">
        <v>129</v>
      </c>
      <c r="D9" s="23"/>
      <c r="E9" s="23"/>
      <c r="F9" s="301" t="str">
        <f t="shared" si="0"/>
        <v/>
      </c>
      <c r="G9" s="82"/>
      <c r="H9" s="79"/>
      <c r="I9" s="80"/>
      <c r="J9" s="209"/>
      <c r="K9" s="209"/>
    </row>
    <row r="10" spans="1:11" ht="41.25" customHeight="1" thickBot="1">
      <c r="A10" s="174">
        <v>5</v>
      </c>
      <c r="B10" s="225"/>
      <c r="C10" s="331" t="s">
        <v>130</v>
      </c>
      <c r="D10" s="244"/>
      <c r="E10" s="244"/>
      <c r="F10" s="301" t="str">
        <f t="shared" si="0"/>
        <v/>
      </c>
      <c r="G10" s="120"/>
      <c r="H10" s="79"/>
      <c r="I10" s="80"/>
      <c r="J10" s="209"/>
      <c r="K10" s="209"/>
    </row>
    <row r="11" spans="1:11" ht="15" customHeight="1" thickBot="1">
      <c r="A11" s="175"/>
      <c r="B11" s="100"/>
      <c r="C11" s="100" t="s">
        <v>3</v>
      </c>
      <c r="D11" s="300">
        <f>SUM(D6:D10)</f>
        <v>0</v>
      </c>
      <c r="E11" s="222"/>
      <c r="F11" s="300">
        <f>SUM(F6:F10)</f>
        <v>0</v>
      </c>
      <c r="G11" s="87"/>
    </row>
    <row r="45" spans="1:3">
      <c r="A45" s="77"/>
      <c r="B45" s="77"/>
      <c r="C45" s="79"/>
    </row>
    <row r="46" spans="1:3">
      <c r="A46" s="324"/>
      <c r="B46" s="77"/>
      <c r="C46" s="79"/>
    </row>
    <row r="47" spans="1:3">
      <c r="A47" s="77"/>
      <c r="B47" s="77"/>
      <c r="C47" s="79"/>
    </row>
  </sheetData>
  <mergeCells count="7">
    <mergeCell ref="H3:I3"/>
    <mergeCell ref="A1:G2"/>
    <mergeCell ref="A3:A4"/>
    <mergeCell ref="B3:B4"/>
    <mergeCell ref="C3:C4"/>
    <mergeCell ref="D3:D4"/>
    <mergeCell ref="F3:F4"/>
  </mergeCells>
  <conditionalFormatting sqref="D6:E9">
    <cfRule type="cellIs" dxfId="7" priority="1" stopIfTrue="1" operator="equal">
      <formula>0</formula>
    </cfRule>
  </conditionalFormatting>
  <printOptions horizontalCentered="1"/>
  <pageMargins left="0" right="0" top="0.98425196850393704" bottom="0" header="0.19685039370078741" footer="0.39370078740157483"/>
  <pageSetup paperSize="9" orientation="portrait" horizontalDpi="300" verticalDpi="300" r:id="rId1"/>
  <headerFooter alignWithMargins="0">
    <oddHeader>&amp;L&amp;"Arial CE,Kursywa"&amp;8&amp;F&amp;R&amp;"Arial CE,Pogrubiony"&amp;A</oddHeader>
    <oddFooter>&amp;C&amp;"Arial CE,Kursywa"&amp;8&amp;D&amp;R&amp;P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Normal="100" zoomScaleSheetLayoutView="100" workbookViewId="0">
      <selection sqref="A1:I1"/>
    </sheetView>
  </sheetViews>
  <sheetFormatPr defaultRowHeight="12.75"/>
  <cols>
    <col min="1" max="1" width="2.7109375" customWidth="1"/>
    <col min="2" max="2" width="14.7109375" customWidth="1"/>
    <col min="3" max="3" width="10.7109375" customWidth="1"/>
    <col min="4" max="4" width="8.140625" customWidth="1"/>
    <col min="5" max="5" width="15.7109375" customWidth="1"/>
    <col min="6" max="6" width="11.7109375" customWidth="1"/>
    <col min="7" max="8" width="8.7109375" customWidth="1"/>
    <col min="9" max="9" width="9.7109375" customWidth="1"/>
    <col min="10" max="10" width="1.7109375" customWidth="1"/>
  </cols>
  <sheetData>
    <row r="1" spans="1:10" ht="31.5" customHeight="1">
      <c r="A1" s="423" t="s">
        <v>155</v>
      </c>
      <c r="B1" s="423"/>
      <c r="C1" s="423"/>
      <c r="D1" s="423"/>
      <c r="E1" s="423"/>
      <c r="F1" s="423"/>
      <c r="G1" s="423"/>
      <c r="H1" s="423"/>
      <c r="I1" s="423"/>
      <c r="J1" s="30"/>
    </row>
    <row r="2" spans="1:10" ht="20.100000000000001" customHeight="1">
      <c r="B2" s="94" t="s">
        <v>49</v>
      </c>
      <c r="C2" s="320"/>
      <c r="D2" s="93" t="s">
        <v>50</v>
      </c>
      <c r="E2" s="320"/>
      <c r="F2" s="95" t="s">
        <v>51</v>
      </c>
      <c r="G2" s="93"/>
      <c r="H2" s="95"/>
      <c r="I2" s="95"/>
      <c r="J2" s="30"/>
    </row>
    <row r="3" spans="1:10" ht="5.0999999999999996" customHeight="1">
      <c r="A3" s="95"/>
      <c r="B3" s="93"/>
      <c r="C3" s="93"/>
      <c r="D3" s="93"/>
      <c r="E3" s="93"/>
      <c r="F3" s="95"/>
      <c r="G3" s="93"/>
      <c r="H3" s="95"/>
      <c r="I3" s="95"/>
      <c r="J3" s="30"/>
    </row>
    <row r="4" spans="1:10" ht="18" customHeight="1">
      <c r="A4" s="424" t="s">
        <v>11</v>
      </c>
      <c r="B4" s="425" t="s">
        <v>14</v>
      </c>
      <c r="C4" s="427" t="s">
        <v>16</v>
      </c>
      <c r="D4" s="428" t="s">
        <v>52</v>
      </c>
      <c r="E4" s="434" t="s">
        <v>53</v>
      </c>
      <c r="F4" s="430" t="s">
        <v>100</v>
      </c>
      <c r="G4" s="430" t="s">
        <v>17</v>
      </c>
      <c r="H4" s="430" t="s">
        <v>23</v>
      </c>
      <c r="I4" s="430" t="s">
        <v>24</v>
      </c>
      <c r="J4" s="30"/>
    </row>
    <row r="5" spans="1:10" ht="18" customHeight="1">
      <c r="A5" s="424"/>
      <c r="B5" s="426"/>
      <c r="C5" s="427"/>
      <c r="D5" s="429"/>
      <c r="E5" s="435"/>
      <c r="F5" s="431"/>
      <c r="G5" s="431"/>
      <c r="H5" s="431"/>
      <c r="I5" s="431"/>
      <c r="J5" s="30"/>
    </row>
    <row r="6" spans="1:10" ht="9.9499999999999993" customHeight="1">
      <c r="A6" s="78">
        <v>1</v>
      </c>
      <c r="B6" s="78">
        <v>2</v>
      </c>
      <c r="C6" s="78">
        <v>3</v>
      </c>
      <c r="D6" s="432">
        <v>4</v>
      </c>
      <c r="E6" s="433"/>
      <c r="F6" s="78">
        <v>5</v>
      </c>
      <c r="G6" s="78">
        <v>6</v>
      </c>
      <c r="H6" s="78">
        <v>7</v>
      </c>
      <c r="I6" s="78">
        <v>8</v>
      </c>
      <c r="J6" s="30"/>
    </row>
    <row r="7" spans="1:10" ht="12.75" customHeight="1">
      <c r="A7" s="174">
        <v>1</v>
      </c>
      <c r="B7" s="170"/>
      <c r="C7" s="44"/>
      <c r="D7" s="319"/>
      <c r="E7" s="321"/>
      <c r="F7" s="47"/>
      <c r="G7" s="47"/>
      <c r="H7" s="47"/>
      <c r="I7" s="301" t="str">
        <f>IF((F7+G7)*H7=0,"",(F7+G7)*H7)</f>
        <v/>
      </c>
      <c r="J7" s="30"/>
    </row>
    <row r="8" spans="1:10" ht="12.75" customHeight="1">
      <c r="A8" s="174">
        <v>2</v>
      </c>
      <c r="B8" s="165"/>
      <c r="C8" s="44"/>
      <c r="D8" s="319"/>
      <c r="E8" s="321"/>
      <c r="F8" s="47"/>
      <c r="G8" s="47"/>
      <c r="H8" s="47"/>
      <c r="I8" s="301" t="str">
        <f>IF((F8+G8)*H8=0,"",(F8+G8)*H8)</f>
        <v/>
      </c>
      <c r="J8" s="30"/>
    </row>
    <row r="9" spans="1:10" ht="12.75" customHeight="1">
      <c r="A9" s="174"/>
      <c r="B9" s="165"/>
      <c r="C9" s="44"/>
      <c r="D9" s="322"/>
      <c r="E9" s="321"/>
      <c r="F9" s="47"/>
      <c r="G9" s="47"/>
      <c r="H9" s="47"/>
      <c r="I9" s="301" t="str">
        <f>IF((F9+G9)*H9=0,"",(F9+G9)*H9)</f>
        <v/>
      </c>
      <c r="J9" s="30"/>
    </row>
    <row r="10" spans="1:10" ht="12.75" customHeight="1">
      <c r="A10" s="174"/>
      <c r="B10" s="165"/>
      <c r="C10" s="44"/>
      <c r="D10" s="322"/>
      <c r="E10" s="321"/>
      <c r="F10" s="47"/>
      <c r="G10" s="47"/>
      <c r="H10" s="47"/>
      <c r="I10" s="301" t="str">
        <f>IF((F10+G10)*H10=0,"",(F10+G10)*H10)</f>
        <v/>
      </c>
      <c r="J10" s="30"/>
    </row>
    <row r="11" spans="1:10" ht="12.75" customHeight="1">
      <c r="A11" s="174">
        <v>3</v>
      </c>
      <c r="B11" s="165"/>
      <c r="C11" s="44"/>
      <c r="D11" s="319"/>
      <c r="E11" s="321"/>
      <c r="F11" s="47"/>
      <c r="G11" s="47"/>
      <c r="H11" s="47"/>
      <c r="I11" s="301" t="str">
        <f t="shared" ref="I11:I17" si="0">IF((F11+G11)*H11=0,"",(F11+G11)*H11)</f>
        <v/>
      </c>
      <c r="J11" s="30"/>
    </row>
    <row r="12" spans="1:10" ht="12.75" customHeight="1">
      <c r="A12" s="174">
        <v>4</v>
      </c>
      <c r="B12" s="165"/>
      <c r="C12" s="44"/>
      <c r="D12" s="319"/>
      <c r="E12" s="321"/>
      <c r="F12" s="47"/>
      <c r="G12" s="47"/>
      <c r="H12" s="47"/>
      <c r="I12" s="301" t="str">
        <f t="shared" si="0"/>
        <v/>
      </c>
      <c r="J12" s="30"/>
    </row>
    <row r="13" spans="1:10" ht="12.75" customHeight="1">
      <c r="A13" s="174">
        <v>5</v>
      </c>
      <c r="B13" s="165"/>
      <c r="C13" s="44"/>
      <c r="D13" s="319"/>
      <c r="E13" s="321"/>
      <c r="F13" s="47"/>
      <c r="G13" s="47"/>
      <c r="H13" s="47"/>
      <c r="I13" s="301" t="str">
        <f t="shared" si="0"/>
        <v/>
      </c>
      <c r="J13" s="30"/>
    </row>
    <row r="14" spans="1:10" ht="12.75" customHeight="1">
      <c r="A14" s="174">
        <v>6</v>
      </c>
      <c r="B14" s="165"/>
      <c r="C14" s="44"/>
      <c r="D14" s="319"/>
      <c r="E14" s="321"/>
      <c r="F14" s="47"/>
      <c r="G14" s="47"/>
      <c r="H14" s="47"/>
      <c r="I14" s="301" t="str">
        <f t="shared" si="0"/>
        <v/>
      </c>
      <c r="J14" s="30"/>
    </row>
    <row r="15" spans="1:10" ht="12.75" customHeight="1">
      <c r="A15" s="174">
        <v>7</v>
      </c>
      <c r="B15" s="165"/>
      <c r="C15" s="44"/>
      <c r="D15" s="319"/>
      <c r="E15" s="321"/>
      <c r="F15" s="47"/>
      <c r="G15" s="47"/>
      <c r="H15" s="47"/>
      <c r="I15" s="301" t="str">
        <f t="shared" si="0"/>
        <v/>
      </c>
      <c r="J15" s="30"/>
    </row>
    <row r="16" spans="1:10" ht="12.75" customHeight="1">
      <c r="A16" s="174">
        <v>9</v>
      </c>
      <c r="B16" s="165"/>
      <c r="C16" s="44"/>
      <c r="D16" s="319"/>
      <c r="E16" s="321"/>
      <c r="F16" s="47"/>
      <c r="G16" s="47"/>
      <c r="H16" s="47"/>
      <c r="I16" s="301" t="str">
        <f t="shared" si="0"/>
        <v/>
      </c>
      <c r="J16" s="30"/>
    </row>
    <row r="17" spans="1:10" ht="12.75" customHeight="1" thickBot="1">
      <c r="A17" s="174">
        <v>10</v>
      </c>
      <c r="B17" s="165"/>
      <c r="C17" s="44"/>
      <c r="D17" s="45"/>
      <c r="E17" s="46"/>
      <c r="F17" s="43"/>
      <c r="G17" s="43"/>
      <c r="H17" s="47"/>
      <c r="I17" s="305" t="str">
        <f t="shared" si="0"/>
        <v/>
      </c>
      <c r="J17" s="30"/>
    </row>
    <row r="18" spans="1:10" ht="15" customHeight="1" thickBot="1">
      <c r="A18" s="100"/>
      <c r="B18" s="100"/>
      <c r="C18" s="100"/>
      <c r="D18" s="100"/>
      <c r="E18" s="100" t="s">
        <v>3</v>
      </c>
      <c r="F18" s="306">
        <f>SUM(F7:F17)</f>
        <v>0</v>
      </c>
      <c r="G18" s="306">
        <f>SUM(G7:G17)</f>
        <v>0</v>
      </c>
      <c r="H18" s="239"/>
      <c r="I18" s="306">
        <f>SUM(I7:I17)</f>
        <v>0</v>
      </c>
      <c r="J18" s="30"/>
    </row>
    <row r="19" spans="1:10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0">
      <c r="A26" s="30"/>
      <c r="B26" s="30"/>
      <c r="C26" s="30"/>
      <c r="D26" s="30"/>
      <c r="E26" s="30"/>
      <c r="F26" s="30"/>
      <c r="G26" s="30"/>
      <c r="H26" s="30"/>
      <c r="I26" s="30"/>
      <c r="J26" s="30"/>
    </row>
    <row r="27" spans="1:10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0">
      <c r="A28" s="30"/>
      <c r="B28" s="30"/>
      <c r="C28" s="30"/>
      <c r="D28" s="30"/>
      <c r="E28" s="30"/>
      <c r="F28" s="30"/>
      <c r="G28" s="30"/>
      <c r="H28" s="30"/>
      <c r="I28" s="30"/>
      <c r="J28" s="30"/>
    </row>
    <row r="29" spans="1:10">
      <c r="A29" s="30"/>
      <c r="B29" s="30"/>
      <c r="C29" s="30"/>
      <c r="D29" s="30"/>
      <c r="E29" s="30"/>
      <c r="F29" s="30"/>
      <c r="G29" s="30"/>
      <c r="H29" s="30"/>
      <c r="I29" s="30"/>
      <c r="J29" s="30"/>
    </row>
    <row r="30" spans="1:10">
      <c r="A30" s="30"/>
      <c r="B30" s="30"/>
      <c r="C30" s="30"/>
      <c r="D30" s="30"/>
      <c r="E30" s="30"/>
      <c r="F30" s="30"/>
      <c r="G30" s="30"/>
      <c r="H30" s="30"/>
      <c r="I30" s="30"/>
      <c r="J30" s="30"/>
    </row>
    <row r="31" spans="1:10">
      <c r="A31" s="30"/>
      <c r="B31" s="30"/>
      <c r="C31" s="30"/>
      <c r="D31" s="30"/>
      <c r="E31" s="30"/>
      <c r="F31" s="30"/>
      <c r="G31" s="30"/>
      <c r="H31" s="30"/>
      <c r="I31" s="30"/>
      <c r="J31" s="30"/>
    </row>
    <row r="32" spans="1:10">
      <c r="A32" s="30"/>
      <c r="B32" s="30"/>
      <c r="C32" s="30"/>
      <c r="D32" s="30"/>
      <c r="E32" s="30"/>
      <c r="F32" s="30"/>
      <c r="G32" s="30"/>
      <c r="H32" s="30"/>
      <c r="I32" s="30"/>
      <c r="J32" s="30"/>
    </row>
    <row r="33" spans="1:10">
      <c r="A33" s="30"/>
      <c r="B33" s="30"/>
      <c r="C33" s="30"/>
      <c r="D33" s="30"/>
      <c r="E33" s="30"/>
      <c r="F33" s="30"/>
      <c r="G33" s="30"/>
      <c r="H33" s="30"/>
      <c r="I33" s="30"/>
      <c r="J33" s="30"/>
    </row>
    <row r="34" spans="1:10">
      <c r="A34" s="30"/>
      <c r="B34" s="30"/>
      <c r="C34" s="30"/>
      <c r="D34" s="30"/>
      <c r="E34" s="30"/>
      <c r="F34" s="30"/>
      <c r="G34" s="30"/>
      <c r="H34" s="30"/>
      <c r="I34" s="30"/>
      <c r="J34" s="30"/>
    </row>
    <row r="35" spans="1:10">
      <c r="A35" s="30"/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12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</row>
    <row r="37" spans="1:10">
      <c r="A37" s="30"/>
      <c r="B37" s="30"/>
      <c r="C37" s="30"/>
      <c r="D37" s="30"/>
      <c r="E37" s="30"/>
      <c r="F37" s="30"/>
      <c r="G37" s="30"/>
      <c r="H37" s="30"/>
      <c r="I37" s="30"/>
      <c r="J37" s="30"/>
    </row>
    <row r="38" spans="1:10">
      <c r="A38" s="30"/>
      <c r="B38" s="30"/>
      <c r="C38" s="30"/>
      <c r="D38" s="30"/>
      <c r="E38" s="30"/>
      <c r="F38" s="30"/>
      <c r="G38" s="30"/>
      <c r="H38" s="30"/>
      <c r="I38" s="30"/>
      <c r="J38" s="30"/>
    </row>
    <row r="39" spans="1:10">
      <c r="A39" s="30"/>
      <c r="B39" s="30"/>
      <c r="C39" s="30"/>
      <c r="D39" s="30"/>
      <c r="E39" s="30"/>
      <c r="F39" s="30"/>
      <c r="G39" s="30"/>
      <c r="H39" s="30"/>
      <c r="I39" s="30"/>
      <c r="J39" s="30"/>
    </row>
    <row r="40" spans="1:10">
      <c r="A40" s="30"/>
      <c r="B40" s="30"/>
      <c r="C40" s="30"/>
      <c r="D40" s="30"/>
      <c r="E40" s="30"/>
      <c r="F40" s="30"/>
      <c r="G40" s="30"/>
      <c r="H40" s="30"/>
      <c r="I40" s="30"/>
      <c r="J40" s="30"/>
    </row>
    <row r="41" spans="1:10">
      <c r="A41" s="30"/>
      <c r="B41" s="30"/>
      <c r="C41" s="30"/>
      <c r="D41" s="30"/>
      <c r="E41" s="30"/>
      <c r="F41" s="30"/>
      <c r="G41" s="30"/>
      <c r="H41" s="30"/>
      <c r="I41" s="30"/>
      <c r="J41" s="30"/>
    </row>
    <row r="42" spans="1:10">
      <c r="A42" s="30"/>
      <c r="B42" s="30"/>
      <c r="C42" s="30"/>
      <c r="D42" s="30"/>
      <c r="E42" s="30"/>
      <c r="F42" s="30"/>
      <c r="G42" s="30"/>
      <c r="H42" s="30"/>
      <c r="I42" s="30"/>
      <c r="J42" s="30"/>
    </row>
    <row r="43" spans="1:10">
      <c r="A43" s="30"/>
      <c r="B43" s="30"/>
      <c r="C43" s="30"/>
      <c r="D43" s="30"/>
      <c r="E43" s="30"/>
      <c r="F43" s="30"/>
      <c r="G43" s="30"/>
      <c r="H43" s="30"/>
      <c r="I43" s="30"/>
      <c r="J43" s="30"/>
    </row>
    <row r="44" spans="1:10">
      <c r="A44" s="30"/>
      <c r="B44" s="30"/>
      <c r="C44" s="30"/>
      <c r="D44" s="30"/>
      <c r="E44" s="30"/>
      <c r="F44" s="30"/>
      <c r="G44" s="30"/>
      <c r="H44" s="30"/>
      <c r="I44" s="30"/>
      <c r="J44" s="30"/>
    </row>
    <row r="45" spans="1:10">
      <c r="A45" s="30"/>
      <c r="B45" s="30"/>
      <c r="C45" s="30"/>
      <c r="D45" s="30"/>
      <c r="E45" s="30"/>
      <c r="F45" s="30"/>
      <c r="G45" s="30"/>
      <c r="H45" s="30"/>
      <c r="I45" s="30"/>
      <c r="J45" s="30"/>
    </row>
    <row r="46" spans="1:10">
      <c r="A46" s="30"/>
      <c r="B46" s="30"/>
      <c r="C46" s="30"/>
      <c r="D46" s="30"/>
      <c r="E46" s="30"/>
      <c r="F46" s="30"/>
      <c r="G46" s="30"/>
      <c r="H46" s="30"/>
      <c r="I46" s="30"/>
      <c r="J46" s="30"/>
    </row>
    <row r="47" spans="1:10">
      <c r="A47" s="30"/>
      <c r="B47" s="30"/>
      <c r="C47" s="30"/>
      <c r="D47" s="30"/>
      <c r="E47" s="30"/>
      <c r="F47" s="30"/>
      <c r="G47" s="30"/>
      <c r="H47" s="30"/>
      <c r="I47" s="30"/>
      <c r="J47" s="30"/>
    </row>
    <row r="48" spans="1:10">
      <c r="A48" s="30"/>
      <c r="B48" s="30"/>
      <c r="C48" s="30"/>
      <c r="D48" s="30"/>
      <c r="E48" s="30"/>
      <c r="F48" s="30"/>
      <c r="G48" s="30"/>
      <c r="H48" s="30"/>
      <c r="I48" s="30"/>
      <c r="J48" s="30"/>
    </row>
    <row r="49" spans="1:10">
      <c r="A49" s="30"/>
      <c r="B49" s="30"/>
      <c r="C49" s="30"/>
      <c r="D49" s="30"/>
      <c r="E49" s="30"/>
      <c r="F49" s="30"/>
      <c r="G49" s="30"/>
      <c r="H49" s="30"/>
      <c r="I49" s="30"/>
      <c r="J49" s="30"/>
    </row>
    <row r="50" spans="1:10">
      <c r="A50" s="77"/>
      <c r="B50" s="77"/>
      <c r="C50" s="209"/>
      <c r="D50" s="209"/>
      <c r="E50" s="30"/>
      <c r="F50" s="30"/>
      <c r="G50" s="30"/>
      <c r="H50" s="30"/>
      <c r="I50" s="30"/>
      <c r="J50" s="30"/>
    </row>
    <row r="51" spans="1:10">
      <c r="A51" s="114"/>
      <c r="B51" s="77"/>
      <c r="C51" s="209"/>
      <c r="D51" s="209"/>
      <c r="E51" s="30"/>
      <c r="F51" s="30"/>
      <c r="G51" s="30"/>
      <c r="H51" s="30"/>
      <c r="I51" s="30"/>
      <c r="J51" s="30"/>
    </row>
    <row r="52" spans="1:10">
      <c r="A52" s="14"/>
      <c r="B52" s="14"/>
      <c r="C52" s="14"/>
      <c r="D52" s="14"/>
    </row>
    <row r="53" spans="1:10">
      <c r="A53" s="14"/>
      <c r="B53" s="14"/>
      <c r="C53" s="14"/>
      <c r="D53" s="14"/>
    </row>
    <row r="67" ht="12.75" customHeight="1"/>
  </sheetData>
  <sheetProtection sheet="1" objects="1" scenarios="1"/>
  <mergeCells count="11">
    <mergeCell ref="D6:E6"/>
    <mergeCell ref="E4:E5"/>
    <mergeCell ref="F4:F5"/>
    <mergeCell ref="G4:G5"/>
    <mergeCell ref="A1:I1"/>
    <mergeCell ref="A4:A5"/>
    <mergeCell ref="B4:B5"/>
    <mergeCell ref="C4:C5"/>
    <mergeCell ref="D4:D5"/>
    <mergeCell ref="H4:H5"/>
    <mergeCell ref="I4:I5"/>
  </mergeCells>
  <phoneticPr fontId="0" type="noConversion"/>
  <conditionalFormatting sqref="F7:H17">
    <cfRule type="cellIs" dxfId="6" priority="1" stopIfTrue="1" operator="equal">
      <formula>0</formula>
    </cfRule>
  </conditionalFormatting>
  <printOptions horizontalCentered="1"/>
  <pageMargins left="0" right="0" top="0.98425196850393704" bottom="0" header="0.19685039370078741" footer="0.39370078740157483"/>
  <pageSetup paperSize="9" orientation="portrait" horizontalDpi="300" verticalDpi="300" r:id="rId1"/>
  <headerFooter alignWithMargins="0">
    <oddHeader>&amp;L&amp;"Arial CE,Kursywa"&amp;8&amp;F&amp;R&amp;"Arial CE,Pogrubiony"&amp;A</oddHeader>
    <oddFooter>&amp;C&amp;"Arial CE,Kursywa"&amp;8&amp;D&amp;R&amp;P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Normal="100" zoomScaleSheetLayoutView="100" workbookViewId="0">
      <selection activeCell="D7" sqref="D7:E7"/>
    </sheetView>
  </sheetViews>
  <sheetFormatPr defaultRowHeight="12.75"/>
  <cols>
    <col min="1" max="1" width="2.7109375" style="60" customWidth="1"/>
    <col min="2" max="2" width="15.7109375" style="60" customWidth="1"/>
    <col min="3" max="3" width="38.7109375" style="60" customWidth="1"/>
    <col min="4" max="6" width="10.7109375" style="60" customWidth="1"/>
    <col min="7" max="7" width="1.7109375" customWidth="1"/>
  </cols>
  <sheetData>
    <row r="1" spans="1:6" ht="20.100000000000001" customHeight="1">
      <c r="A1" s="240" t="s">
        <v>55</v>
      </c>
      <c r="B1" s="93"/>
      <c r="C1" s="93"/>
      <c r="D1" s="93"/>
      <c r="E1" s="93"/>
      <c r="F1" s="75"/>
    </row>
    <row r="2" spans="1:6" ht="20.100000000000001" customHeight="1">
      <c r="A2" s="93"/>
      <c r="B2" s="93"/>
      <c r="C2" s="93"/>
      <c r="D2" s="93"/>
      <c r="E2" s="93"/>
      <c r="F2" s="75"/>
    </row>
    <row r="3" spans="1:6" ht="12.75" customHeight="1">
      <c r="A3" s="424" t="s">
        <v>11</v>
      </c>
      <c r="B3" s="425" t="s">
        <v>14</v>
      </c>
      <c r="C3" s="427" t="s">
        <v>9</v>
      </c>
      <c r="D3" s="425" t="s">
        <v>101</v>
      </c>
      <c r="E3" s="430" t="s">
        <v>18</v>
      </c>
      <c r="F3" s="430" t="s">
        <v>48</v>
      </c>
    </row>
    <row r="4" spans="1:6" ht="12.75" customHeight="1">
      <c r="A4" s="424"/>
      <c r="B4" s="426"/>
      <c r="C4" s="427"/>
      <c r="D4" s="426"/>
      <c r="E4" s="431"/>
      <c r="F4" s="431"/>
    </row>
    <row r="5" spans="1:6" ht="9.9499999999999993" customHeight="1">
      <c r="A5" s="78">
        <v>1</v>
      </c>
      <c r="B5" s="78">
        <v>2</v>
      </c>
      <c r="C5" s="78">
        <v>3</v>
      </c>
      <c r="D5" s="78">
        <v>4</v>
      </c>
      <c r="E5" s="78">
        <v>5</v>
      </c>
      <c r="F5" s="78">
        <v>6</v>
      </c>
    </row>
    <row r="6" spans="1:6" ht="12.75" customHeight="1">
      <c r="A6" s="241">
        <v>1</v>
      </c>
      <c r="B6" s="242"/>
      <c r="C6" s="48"/>
      <c r="D6" s="49"/>
      <c r="E6" s="43"/>
      <c r="F6" s="301" t="str">
        <f>IF(D6*E6=0,"",D6*E6)</f>
        <v/>
      </c>
    </row>
    <row r="7" spans="1:6" ht="12.75" customHeight="1">
      <c r="A7" s="241">
        <v>2</v>
      </c>
      <c r="B7" s="165"/>
      <c r="C7" s="48"/>
      <c r="D7" s="50"/>
      <c r="E7" s="47"/>
      <c r="F7" s="301" t="str">
        <f>IF(D7*E7=0,"",D7*E7)</f>
        <v/>
      </c>
    </row>
    <row r="8" spans="1:6" ht="12.75" customHeight="1">
      <c r="A8" s="241">
        <v>3</v>
      </c>
      <c r="B8" s="165"/>
      <c r="C8" s="48"/>
      <c r="D8" s="50"/>
      <c r="E8" s="47"/>
      <c r="F8" s="301" t="str">
        <f>IF(D8*E8=0,"",D8*E8)</f>
        <v/>
      </c>
    </row>
    <row r="9" spans="1:6" ht="12.75" customHeight="1">
      <c r="A9" s="241">
        <v>4</v>
      </c>
      <c r="B9" s="165"/>
      <c r="C9" s="48"/>
      <c r="D9" s="50"/>
      <c r="E9" s="47"/>
      <c r="F9" s="301" t="str">
        <f>IF(D9*E9=0,"",D9*E9)</f>
        <v/>
      </c>
    </row>
    <row r="10" spans="1:6" ht="12.75" customHeight="1" thickBot="1">
      <c r="A10" s="241">
        <v>5</v>
      </c>
      <c r="B10" s="171"/>
      <c r="C10" s="48"/>
      <c r="D10" s="49"/>
      <c r="E10" s="47"/>
      <c r="F10" s="301" t="str">
        <f>IF(D10*E10=0,"",D10*E10)</f>
        <v/>
      </c>
    </row>
    <row r="11" spans="1:6" ht="15" customHeight="1" thickBot="1">
      <c r="A11" s="81"/>
      <c r="B11" s="81"/>
      <c r="C11" s="81" t="s">
        <v>3</v>
      </c>
      <c r="D11" s="306">
        <f>SUM(D6:D10)</f>
        <v>0</v>
      </c>
      <c r="E11" s="213"/>
      <c r="F11" s="306">
        <f>SUM(F6:F10)</f>
        <v>0</v>
      </c>
    </row>
    <row r="49" spans="1:3">
      <c r="A49" s="77"/>
      <c r="B49" s="77"/>
      <c r="C49" s="79"/>
    </row>
    <row r="50" spans="1:3">
      <c r="A50" s="114"/>
      <c r="B50" s="77"/>
      <c r="C50" s="79"/>
    </row>
    <row r="51" spans="1:3">
      <c r="A51" s="79"/>
      <c r="B51" s="79"/>
      <c r="C51" s="79"/>
    </row>
  </sheetData>
  <sheetProtection sheet="1" objects="1" scenarios="1"/>
  <mergeCells count="6">
    <mergeCell ref="E3:E4"/>
    <mergeCell ref="F3:F4"/>
    <mergeCell ref="A3:A4"/>
    <mergeCell ref="B3:B4"/>
    <mergeCell ref="C3:C4"/>
    <mergeCell ref="D3:D4"/>
  </mergeCells>
  <phoneticPr fontId="0" type="noConversion"/>
  <conditionalFormatting sqref="D6:E10">
    <cfRule type="cellIs" dxfId="5" priority="9" stopIfTrue="1" operator="equal">
      <formula>0</formula>
    </cfRule>
  </conditionalFormatting>
  <printOptions horizontalCentered="1"/>
  <pageMargins left="0" right="0" top="0.98425196850393704" bottom="0" header="0.19685039370078741" footer="0.39370078740157483"/>
  <pageSetup paperSize="9" orientation="portrait" horizontalDpi="300" verticalDpi="300" r:id="rId1"/>
  <headerFooter alignWithMargins="0">
    <oddHeader>&amp;L&amp;"Arial CE,Kursywa"&amp;8&amp;F&amp;R&amp;"Arial CE,Pogrubiony"&amp;A</oddHeader>
    <oddFooter>&amp;C&amp;"Arial CE,Kursywa"&amp;8&amp;D&amp;R&amp;P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Normal="100" zoomScaleSheetLayoutView="100" workbookViewId="0">
      <selection activeCell="D7" sqref="D7:E7"/>
    </sheetView>
  </sheetViews>
  <sheetFormatPr defaultRowHeight="12.75"/>
  <cols>
    <col min="1" max="1" width="2.7109375" style="30" customWidth="1"/>
    <col min="2" max="2" width="16.7109375" style="30" customWidth="1"/>
    <col min="3" max="3" width="38.7109375" style="30" customWidth="1"/>
    <col min="4" max="6" width="10.7109375" style="30" customWidth="1"/>
    <col min="7" max="7" width="1.7109375" customWidth="1"/>
  </cols>
  <sheetData>
    <row r="1" spans="1:6" ht="15" customHeight="1">
      <c r="A1" s="127" t="s">
        <v>19</v>
      </c>
      <c r="B1" s="220"/>
      <c r="C1" s="220"/>
      <c r="D1" s="220"/>
      <c r="E1" s="220"/>
      <c r="F1" s="98"/>
    </row>
    <row r="2" spans="1:6" ht="15" customHeight="1">
      <c r="A2" s="220"/>
      <c r="B2" s="220"/>
      <c r="C2" s="220"/>
      <c r="D2" s="220"/>
      <c r="E2" s="220"/>
      <c r="F2" s="98"/>
    </row>
    <row r="3" spans="1:6" ht="12.75" customHeight="1">
      <c r="A3" s="407" t="s">
        <v>11</v>
      </c>
      <c r="B3" s="408" t="s">
        <v>13</v>
      </c>
      <c r="C3" s="410" t="s">
        <v>9</v>
      </c>
      <c r="D3" s="408" t="s">
        <v>101</v>
      </c>
      <c r="E3" s="405" t="s">
        <v>18</v>
      </c>
      <c r="F3" s="405" t="s">
        <v>54</v>
      </c>
    </row>
    <row r="4" spans="1:6" ht="12.75" customHeight="1">
      <c r="A4" s="407"/>
      <c r="B4" s="409"/>
      <c r="C4" s="410"/>
      <c r="D4" s="409"/>
      <c r="E4" s="406"/>
      <c r="F4" s="406"/>
    </row>
    <row r="5" spans="1:6" ht="9.9499999999999993" customHeight="1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</row>
    <row r="6" spans="1:6" ht="12.75" customHeight="1">
      <c r="A6" s="241">
        <v>1</v>
      </c>
      <c r="B6" s="170"/>
      <c r="C6" s="48"/>
      <c r="D6" s="50"/>
      <c r="E6" s="47"/>
      <c r="F6" s="301" t="str">
        <f>IF(D6*E6=0,"",D6*E6)</f>
        <v/>
      </c>
    </row>
    <row r="7" spans="1:6" ht="12.75" customHeight="1">
      <c r="A7" s="241">
        <v>2</v>
      </c>
      <c r="B7" s="165"/>
      <c r="C7" s="44"/>
      <c r="D7" s="50"/>
      <c r="E7" s="47"/>
      <c r="F7" s="301" t="str">
        <f>IF(D7*E7=0,"",D7*E7)</f>
        <v/>
      </c>
    </row>
    <row r="8" spans="1:6" ht="12.75" customHeight="1">
      <c r="A8" s="241">
        <v>3</v>
      </c>
      <c r="B8" s="165"/>
      <c r="C8" s="44"/>
      <c r="D8" s="50"/>
      <c r="E8" s="47"/>
      <c r="F8" s="301" t="str">
        <f>IF(D8*E8=0,"",D8*E8)</f>
        <v/>
      </c>
    </row>
    <row r="9" spans="1:6" ht="12.75" customHeight="1">
      <c r="A9" s="241">
        <v>4</v>
      </c>
      <c r="B9" s="165"/>
      <c r="C9" s="44"/>
      <c r="D9" s="50"/>
      <c r="E9" s="47"/>
      <c r="F9" s="301" t="str">
        <f>IF(D9*E9=0,"",D9*E9)</f>
        <v/>
      </c>
    </row>
    <row r="10" spans="1:6" ht="12.75" customHeight="1" thickBot="1">
      <c r="A10" s="241">
        <v>5</v>
      </c>
      <c r="B10" s="226"/>
      <c r="C10" s="44"/>
      <c r="D10" s="49"/>
      <c r="E10" s="47"/>
      <c r="F10" s="301" t="str">
        <f>IF(D10*E10=0,"",D10*E10)</f>
        <v/>
      </c>
    </row>
    <row r="11" spans="1:6" ht="15" customHeight="1" thickBot="1">
      <c r="A11" s="100"/>
      <c r="B11" s="100"/>
      <c r="C11" s="100" t="s">
        <v>3</v>
      </c>
      <c r="D11" s="300">
        <f>SUM(D6:D10)</f>
        <v>0</v>
      </c>
      <c r="E11" s="243"/>
      <c r="F11" s="300">
        <f>SUM(F6:F10)</f>
        <v>0</v>
      </c>
    </row>
    <row r="12" spans="1:6">
      <c r="A12" s="33"/>
      <c r="B12" s="33"/>
      <c r="C12" s="33"/>
      <c r="D12" s="33"/>
      <c r="E12" s="33"/>
      <c r="F12" s="33"/>
    </row>
    <row r="49" spans="1:3">
      <c r="A49" s="77"/>
      <c r="B49" s="77"/>
      <c r="C49" s="209"/>
    </row>
    <row r="50" spans="1:3">
      <c r="A50" s="114"/>
      <c r="B50" s="77"/>
      <c r="C50" s="209"/>
    </row>
    <row r="51" spans="1:3">
      <c r="A51" s="209"/>
      <c r="B51" s="209"/>
      <c r="C51" s="209"/>
    </row>
  </sheetData>
  <sheetProtection sheet="1" objects="1" scenarios="1"/>
  <mergeCells count="6">
    <mergeCell ref="F3:F4"/>
    <mergeCell ref="A3:A4"/>
    <mergeCell ref="B3:B4"/>
    <mergeCell ref="C3:C4"/>
    <mergeCell ref="D3:D4"/>
    <mergeCell ref="E3:E4"/>
  </mergeCells>
  <phoneticPr fontId="0" type="noConversion"/>
  <conditionalFormatting sqref="D6:E10">
    <cfRule type="cellIs" dxfId="4" priority="1" stopIfTrue="1" operator="equal">
      <formula>0</formula>
    </cfRule>
  </conditionalFormatting>
  <printOptions horizontalCentered="1"/>
  <pageMargins left="0" right="0" top="0.98425196850393704" bottom="0" header="0.19685039370078741" footer="0.39370078740157483"/>
  <pageSetup paperSize="9" scale="99" orientation="portrait" horizontalDpi="300" verticalDpi="300" r:id="rId1"/>
  <headerFooter alignWithMargins="0">
    <oddHeader>&amp;L&amp;"Arial CE,Kursywa"&amp;8&amp;F&amp;R&amp;"Arial CE,Pogrubiony"&amp;A</oddHeader>
    <oddFooter>&amp;C&amp;"Arial CE,Kursywa"&amp;8&amp;D&amp;R&amp;P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/>
  </sheetPr>
  <dimension ref="A1:F136"/>
  <sheetViews>
    <sheetView view="pageBreakPreview" zoomScaleNormal="100" zoomScaleSheetLayoutView="100" workbookViewId="0">
      <selection activeCell="F7" sqref="F7"/>
    </sheetView>
  </sheetViews>
  <sheetFormatPr defaultRowHeight="12.75"/>
  <cols>
    <col min="1" max="1" width="2.5703125" style="338" customWidth="1"/>
    <col min="2" max="2" width="18.5703125" style="338" customWidth="1"/>
    <col min="3" max="3" width="38.5703125" style="338" customWidth="1"/>
    <col min="4" max="6" width="10.5703125" style="338" customWidth="1"/>
    <col min="7" max="7" width="1.5703125" customWidth="1"/>
  </cols>
  <sheetData>
    <row r="1" spans="1:6" ht="15" customHeight="1">
      <c r="A1" s="127" t="s">
        <v>147</v>
      </c>
      <c r="B1" s="127"/>
      <c r="C1" s="220"/>
      <c r="D1" s="220"/>
      <c r="E1" s="220"/>
      <c r="F1" s="220"/>
    </row>
    <row r="2" spans="1:6" ht="15" customHeight="1">
      <c r="A2" s="332"/>
      <c r="B2" s="332"/>
      <c r="C2" s="333"/>
      <c r="D2" s="333"/>
      <c r="E2" s="334"/>
      <c r="F2" s="334"/>
    </row>
    <row r="3" spans="1:6" ht="15" customHeight="1">
      <c r="A3" s="407" t="s">
        <v>11</v>
      </c>
      <c r="B3" s="413" t="s">
        <v>9</v>
      </c>
      <c r="C3" s="414"/>
      <c r="D3" s="328" t="s">
        <v>95</v>
      </c>
      <c r="E3" s="325" t="s">
        <v>138</v>
      </c>
      <c r="F3" s="325" t="s">
        <v>139</v>
      </c>
    </row>
    <row r="4" spans="1:6" ht="15" customHeight="1">
      <c r="A4" s="407"/>
      <c r="B4" s="415"/>
      <c r="C4" s="416"/>
      <c r="D4" s="329" t="s">
        <v>140</v>
      </c>
      <c r="E4" s="335" t="s">
        <v>141</v>
      </c>
      <c r="F4" s="326" t="s">
        <v>142</v>
      </c>
    </row>
    <row r="5" spans="1:6" ht="9.9499999999999993" customHeight="1">
      <c r="A5" s="99">
        <v>1</v>
      </c>
      <c r="B5" s="411">
        <v>2</v>
      </c>
      <c r="C5" s="412"/>
      <c r="D5" s="99">
        <v>3</v>
      </c>
      <c r="E5" s="99">
        <v>4</v>
      </c>
      <c r="F5" s="99">
        <v>5</v>
      </c>
    </row>
    <row r="6" spans="1:6" ht="12.75" customHeight="1">
      <c r="A6" s="241"/>
      <c r="B6" s="438"/>
      <c r="C6" s="439"/>
      <c r="D6" s="47"/>
      <c r="E6" s="50"/>
      <c r="F6" s="301" t="str">
        <f>IF(D6*E6=0,"",D6*E6)</f>
        <v/>
      </c>
    </row>
    <row r="7" spans="1:6" ht="12.75" customHeight="1">
      <c r="A7" s="241"/>
      <c r="B7" s="438"/>
      <c r="C7" s="439"/>
      <c r="D7" s="47"/>
      <c r="E7" s="50"/>
      <c r="F7" s="301" t="str">
        <f>IF(D7*E7=0,"",D7*E7)</f>
        <v/>
      </c>
    </row>
    <row r="8" spans="1:6" ht="12.75" customHeight="1">
      <c r="A8" s="241"/>
      <c r="B8" s="436"/>
      <c r="C8" s="437"/>
      <c r="D8" s="47"/>
      <c r="E8" s="50"/>
      <c r="F8" s="301" t="str">
        <f>IF(D8*E8=0,"",D8*E8)</f>
        <v/>
      </c>
    </row>
    <row r="9" spans="1:6" ht="12.75" customHeight="1">
      <c r="A9" s="241"/>
      <c r="B9" s="436"/>
      <c r="C9" s="437"/>
      <c r="D9" s="47"/>
      <c r="E9" s="50"/>
      <c r="F9" s="301" t="str">
        <f>IF(D9*E9=0,"",D9*E9)</f>
        <v/>
      </c>
    </row>
    <row r="10" spans="1:6" ht="12.75" customHeight="1" thickBot="1">
      <c r="A10" s="241"/>
      <c r="B10" s="436"/>
      <c r="C10" s="437"/>
      <c r="D10" s="47"/>
      <c r="E10" s="50"/>
      <c r="F10" s="305" t="str">
        <f>IF(D10*E10=0,"",D10*E10)</f>
        <v/>
      </c>
    </row>
    <row r="11" spans="1:6" ht="15" customHeight="1" thickBot="1">
      <c r="A11" s="336"/>
      <c r="B11" s="336"/>
      <c r="C11" s="100"/>
      <c r="D11" s="337"/>
      <c r="E11" s="100" t="s">
        <v>3</v>
      </c>
      <c r="F11" s="300">
        <f>SUM(F6:F10)</f>
        <v>0</v>
      </c>
    </row>
    <row r="12" spans="1:6" ht="15" customHeight="1">
      <c r="A12" s="336"/>
      <c r="B12" s="336"/>
      <c r="C12" s="101"/>
      <c r="D12" s="87"/>
      <c r="E12" s="82"/>
      <c r="F12" s="87"/>
    </row>
    <row r="13" spans="1:6" ht="15" customHeight="1"/>
    <row r="14" spans="1:6" ht="15" customHeight="1"/>
    <row r="15" spans="1:6" ht="15" customHeight="1"/>
    <row r="16" spans="1: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spans="1:2" ht="15" customHeight="1"/>
    <row r="50" spans="1:2" ht="15" customHeight="1">
      <c r="A50" s="77"/>
      <c r="B50" s="77"/>
    </row>
    <row r="51" spans="1:2" ht="15" customHeight="1">
      <c r="A51" s="332"/>
      <c r="B51" s="339"/>
    </row>
    <row r="52" spans="1:2" ht="15" customHeight="1"/>
    <row r="53" spans="1:2" ht="15" customHeight="1"/>
    <row r="54" spans="1:2" ht="15" customHeight="1"/>
    <row r="55" spans="1:2" ht="15" customHeight="1"/>
    <row r="56" spans="1:2" ht="15" customHeight="1"/>
    <row r="57" spans="1:2" ht="15" customHeight="1"/>
    <row r="58" spans="1:2" ht="15" customHeight="1"/>
    <row r="59" spans="1:2" ht="15" customHeight="1"/>
    <row r="60" spans="1:2" ht="15" customHeight="1"/>
    <row r="61" spans="1:2" ht="15" customHeight="1"/>
    <row r="62" spans="1:2" ht="15" customHeight="1"/>
    <row r="63" spans="1:2" ht="15" customHeight="1"/>
    <row r="64" spans="1: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</sheetData>
  <sheetProtection sheet="1" objects="1" scenarios="1"/>
  <mergeCells count="8">
    <mergeCell ref="B9:C9"/>
    <mergeCell ref="B10:C10"/>
    <mergeCell ref="A3:A4"/>
    <mergeCell ref="B3:C4"/>
    <mergeCell ref="B5:C5"/>
    <mergeCell ref="B6:C6"/>
    <mergeCell ref="B7:C7"/>
    <mergeCell ref="B8:C8"/>
  </mergeCells>
  <conditionalFormatting sqref="D6:E10">
    <cfRule type="cellIs" dxfId="3" priority="1" stopIfTrue="1" operator="equal">
      <formula>0</formula>
    </cfRule>
  </conditionalFormatting>
  <printOptions horizontalCentered="1"/>
  <pageMargins left="0" right="0" top="0.98425196850393704" bottom="0" header="0.19685039370078741" footer="0.39370078740157483"/>
  <pageSetup paperSize="9" scale="99" orientation="portrait" horizontalDpi="300" verticalDpi="300" r:id="rId1"/>
  <headerFooter alignWithMargins="0">
    <oddHeader xml:space="preserve">&amp;L&amp;"Arial CE,Kursywa"&amp;8&amp;F&amp;R&amp;"Arial CE,Pogrubiony"&amp;A&amp;"Arial CE,Standardowy"&amp;8
</oddHeader>
    <oddFooter>&amp;C&amp;"Arial CE,Kursywa"&amp;8&amp;D&amp;R&amp;P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57"/>
  <sheetViews>
    <sheetView view="pageBreakPreview" zoomScaleNormal="100" zoomScaleSheetLayoutView="100" workbookViewId="0">
      <selection activeCell="M24" sqref="M24"/>
    </sheetView>
  </sheetViews>
  <sheetFormatPr defaultRowHeight="12.75"/>
  <cols>
    <col min="1" max="1" width="2.5703125" style="342" customWidth="1"/>
    <col min="2" max="2" width="18.85546875" style="342" customWidth="1"/>
    <col min="3" max="3" width="33.140625" style="342" customWidth="1"/>
    <col min="4" max="4" width="21.140625" style="342" customWidth="1"/>
    <col min="5" max="5" width="12.5703125" style="342" customWidth="1"/>
    <col min="6" max="6" width="1.5703125" customWidth="1"/>
  </cols>
  <sheetData>
    <row r="1" spans="1:5" ht="15" customHeight="1">
      <c r="A1" s="441" t="s">
        <v>136</v>
      </c>
      <c r="B1" s="441"/>
      <c r="C1" s="441"/>
      <c r="D1" s="441"/>
      <c r="E1" s="441"/>
    </row>
    <row r="2" spans="1:5" ht="15" customHeight="1">
      <c r="A2" s="220"/>
      <c r="B2" s="220"/>
      <c r="C2" s="220"/>
      <c r="D2" s="220"/>
      <c r="E2" s="220"/>
    </row>
    <row r="3" spans="1:5" ht="24.95" customHeight="1">
      <c r="A3" s="327" t="s">
        <v>11</v>
      </c>
      <c r="B3" s="442" t="s">
        <v>9</v>
      </c>
      <c r="C3" s="443"/>
      <c r="D3" s="444"/>
      <c r="E3" s="325" t="s">
        <v>139</v>
      </c>
    </row>
    <row r="4" spans="1:5" ht="9.9499999999999993" customHeight="1">
      <c r="A4" s="99">
        <v>1</v>
      </c>
      <c r="B4" s="411">
        <v>2</v>
      </c>
      <c r="C4" s="445"/>
      <c r="D4" s="412"/>
      <c r="E4" s="99">
        <v>3</v>
      </c>
    </row>
    <row r="5" spans="1:5" ht="12.75" customHeight="1">
      <c r="A5" s="241"/>
      <c r="B5" s="446"/>
      <c r="C5" s="447"/>
      <c r="D5" s="448"/>
      <c r="E5" s="47"/>
    </row>
    <row r="6" spans="1:5" ht="12.75" customHeight="1">
      <c r="A6" s="241"/>
      <c r="B6" s="449"/>
      <c r="C6" s="450"/>
      <c r="D6" s="451"/>
      <c r="E6" s="47"/>
    </row>
    <row r="7" spans="1:5" ht="12.75" customHeight="1">
      <c r="A7" s="241"/>
      <c r="B7" s="449"/>
      <c r="C7" s="450"/>
      <c r="D7" s="451"/>
      <c r="E7" s="47"/>
    </row>
    <row r="8" spans="1:5" ht="12.75" customHeight="1">
      <c r="A8" s="241"/>
      <c r="B8" s="452"/>
      <c r="C8" s="453"/>
      <c r="D8" s="454"/>
      <c r="E8" s="47"/>
    </row>
    <row r="9" spans="1:5" ht="12.75" customHeight="1" thickBot="1">
      <c r="A9" s="241"/>
      <c r="B9" s="452"/>
      <c r="C9" s="455"/>
      <c r="D9" s="456"/>
      <c r="E9" s="43"/>
    </row>
    <row r="10" spans="1:5" ht="15" customHeight="1" thickBot="1">
      <c r="A10" s="340"/>
      <c r="B10" s="340"/>
      <c r="C10" s="100"/>
      <c r="D10" s="100" t="s">
        <v>20</v>
      </c>
      <c r="E10" s="300">
        <f>SUM(E5:E9)</f>
        <v>0</v>
      </c>
    </row>
    <row r="11" spans="1:5" ht="15" customHeight="1">
      <c r="A11" s="33"/>
      <c r="B11" s="33"/>
      <c r="C11" s="33"/>
      <c r="D11" s="33"/>
      <c r="E11" s="341"/>
    </row>
    <row r="12" spans="1:5" ht="15" customHeight="1">
      <c r="B12" s="32"/>
      <c r="C12" s="32"/>
      <c r="D12" s="32"/>
      <c r="E12" s="343"/>
    </row>
    <row r="13" spans="1:5" ht="15" customHeight="1">
      <c r="B13" s="32"/>
      <c r="C13" s="32"/>
      <c r="D13" s="32"/>
      <c r="E13" s="343"/>
    </row>
    <row r="14" spans="1:5" ht="15" customHeight="1">
      <c r="A14" s="344"/>
      <c r="B14" s="345"/>
      <c r="C14" s="345"/>
      <c r="D14" s="345"/>
      <c r="E14" s="346"/>
    </row>
    <row r="15" spans="1:5" ht="15" customHeight="1">
      <c r="A15" s="347"/>
      <c r="B15" s="347" t="s">
        <v>143</v>
      </c>
      <c r="C15" s="347"/>
      <c r="D15" s="457"/>
      <c r="E15" s="457"/>
    </row>
    <row r="16" spans="1:5" ht="15" customHeight="1">
      <c r="A16" s="347"/>
      <c r="B16" s="347"/>
      <c r="C16" s="347"/>
      <c r="D16" s="440" t="s">
        <v>144</v>
      </c>
      <c r="E16" s="440"/>
    </row>
    <row r="17" spans="1:5" ht="15" customHeight="1">
      <c r="A17" s="347"/>
      <c r="B17" s="347"/>
      <c r="C17" s="347"/>
      <c r="D17" s="347"/>
      <c r="E17" s="346"/>
    </row>
    <row r="18" spans="1:5" ht="15" customHeight="1">
      <c r="A18" s="347"/>
      <c r="B18" s="347"/>
      <c r="C18" s="347"/>
      <c r="D18" s="347"/>
      <c r="E18" s="346"/>
    </row>
    <row r="19" spans="1:5" ht="15" customHeight="1">
      <c r="A19" s="347"/>
      <c r="B19" s="347"/>
      <c r="C19" s="347"/>
      <c r="D19" s="347"/>
    </row>
    <row r="20" spans="1:5" ht="15" customHeight="1">
      <c r="A20" s="345"/>
      <c r="B20" s="345"/>
      <c r="C20" s="345"/>
      <c r="D20" s="345"/>
      <c r="E20" s="345"/>
    </row>
    <row r="21" spans="1:5" ht="15" customHeight="1">
      <c r="A21" s="344"/>
      <c r="B21" s="345"/>
      <c r="C21" s="345"/>
      <c r="D21" s="345"/>
      <c r="E21" s="346"/>
    </row>
    <row r="22" spans="1:5" ht="15" customHeight="1">
      <c r="A22" s="344"/>
      <c r="B22" s="348" t="s">
        <v>145</v>
      </c>
      <c r="C22" s="348"/>
      <c r="D22" s="457"/>
      <c r="E22" s="457"/>
    </row>
    <row r="23" spans="1:5" ht="15" customHeight="1">
      <c r="A23" s="344"/>
      <c r="B23" s="345"/>
      <c r="C23" s="345"/>
      <c r="D23" s="440" t="s">
        <v>146</v>
      </c>
      <c r="E23" s="440"/>
    </row>
    <row r="24" spans="1:5" ht="15" customHeight="1">
      <c r="A24" s="344"/>
      <c r="B24" s="345"/>
      <c r="C24" s="345"/>
      <c r="D24" s="345"/>
      <c r="E24" s="346"/>
    </row>
    <row r="25" spans="1:5" ht="15" customHeight="1">
      <c r="A25" s="349"/>
      <c r="B25" s="350"/>
      <c r="C25" s="350"/>
      <c r="D25" s="350"/>
      <c r="E25" s="351"/>
    </row>
    <row r="26" spans="1:5" ht="15" customHeight="1">
      <c r="A26" s="352"/>
      <c r="B26" s="352"/>
      <c r="C26" s="352"/>
      <c r="D26" s="352"/>
      <c r="E26" s="351"/>
    </row>
    <row r="27" spans="1:5" ht="15" customHeight="1">
      <c r="A27" s="352"/>
      <c r="B27" s="352"/>
      <c r="C27" s="352"/>
      <c r="D27" s="352"/>
      <c r="E27" s="353"/>
    </row>
    <row r="28" spans="1:5" ht="15" customHeight="1">
      <c r="A28" s="350"/>
      <c r="B28" s="350"/>
      <c r="C28" s="350"/>
      <c r="D28" s="350"/>
      <c r="E28" s="350"/>
    </row>
    <row r="29" spans="1:5" ht="15" customHeight="1">
      <c r="A29" s="350"/>
      <c r="B29" s="350"/>
      <c r="C29" s="350"/>
      <c r="D29" s="350"/>
      <c r="E29" s="350"/>
    </row>
    <row r="30" spans="1:5" ht="15" customHeight="1">
      <c r="A30" s="350"/>
      <c r="B30" s="350"/>
      <c r="C30" s="350"/>
      <c r="D30" s="350"/>
      <c r="E30" s="350"/>
    </row>
    <row r="31" spans="1:5" ht="15" customHeight="1">
      <c r="A31" s="350"/>
      <c r="B31" s="350"/>
      <c r="C31" s="350"/>
      <c r="D31" s="350"/>
      <c r="E31" s="350"/>
    </row>
    <row r="32" spans="1:5" ht="15" customHeight="1">
      <c r="A32" s="350"/>
      <c r="B32" s="350"/>
      <c r="C32" s="350"/>
      <c r="D32" s="350"/>
      <c r="E32" s="350"/>
    </row>
    <row r="33" spans="1:5" ht="15" customHeight="1">
      <c r="A33" s="350"/>
      <c r="B33" s="350"/>
      <c r="C33" s="350"/>
      <c r="D33" s="350"/>
      <c r="E33" s="350"/>
    </row>
    <row r="34" spans="1:5" ht="15" customHeight="1">
      <c r="A34" s="350"/>
      <c r="B34" s="350"/>
      <c r="C34" s="350"/>
      <c r="D34" s="350"/>
      <c r="E34" s="350"/>
    </row>
    <row r="35" spans="1:5" ht="15" customHeight="1">
      <c r="A35" s="350"/>
      <c r="B35" s="350"/>
      <c r="C35" s="350"/>
      <c r="D35" s="350"/>
      <c r="E35" s="350"/>
    </row>
    <row r="36" spans="1:5" ht="15" customHeight="1">
      <c r="A36" s="350"/>
      <c r="B36" s="350"/>
      <c r="C36" s="350"/>
      <c r="D36" s="350"/>
      <c r="E36" s="350"/>
    </row>
    <row r="37" spans="1:5" ht="15" customHeight="1">
      <c r="A37" s="350"/>
      <c r="B37" s="350"/>
      <c r="C37" s="350"/>
      <c r="D37" s="350"/>
      <c r="E37" s="350"/>
    </row>
    <row r="38" spans="1:5" ht="15" customHeight="1">
      <c r="A38" s="350"/>
      <c r="B38" s="350"/>
      <c r="C38" s="350"/>
      <c r="D38" s="350"/>
      <c r="E38" s="350"/>
    </row>
    <row r="39" spans="1:5" ht="15" customHeight="1">
      <c r="A39" s="350"/>
      <c r="B39" s="350"/>
      <c r="C39" s="350"/>
      <c r="D39" s="350"/>
      <c r="E39" s="350"/>
    </row>
    <row r="40" spans="1:5" ht="15" customHeight="1">
      <c r="A40" s="350"/>
      <c r="B40" s="350"/>
      <c r="C40" s="350"/>
      <c r="D40" s="350"/>
      <c r="E40" s="350"/>
    </row>
    <row r="41" spans="1:5" ht="15" customHeight="1">
      <c r="A41" s="349"/>
      <c r="B41" s="350"/>
      <c r="C41" s="350"/>
      <c r="D41" s="350"/>
      <c r="E41" s="351"/>
    </row>
    <row r="42" spans="1:5" ht="15" customHeight="1">
      <c r="A42" s="349"/>
      <c r="B42" s="350"/>
      <c r="C42" s="350"/>
      <c r="D42" s="350"/>
      <c r="E42" s="351"/>
    </row>
    <row r="43" spans="1:5" ht="15" customHeight="1">
      <c r="A43" s="349"/>
      <c r="B43" s="350"/>
      <c r="C43" s="350"/>
      <c r="D43" s="350"/>
      <c r="E43" s="351"/>
    </row>
    <row r="44" spans="1:5" ht="15" customHeight="1">
      <c r="A44" s="349"/>
      <c r="B44" s="350"/>
      <c r="C44" s="350"/>
      <c r="D44" s="350"/>
      <c r="E44" s="351"/>
    </row>
    <row r="45" spans="1:5" ht="15" customHeight="1">
      <c r="A45" s="349"/>
      <c r="B45" s="350"/>
      <c r="C45" s="350"/>
      <c r="D45" s="350"/>
      <c r="E45" s="351"/>
    </row>
    <row r="46" spans="1:5" ht="15" customHeight="1">
      <c r="A46" s="349"/>
      <c r="B46" s="350"/>
      <c r="C46" s="350"/>
      <c r="D46" s="350"/>
      <c r="E46" s="351"/>
    </row>
    <row r="47" spans="1:5" ht="15" customHeight="1">
      <c r="A47" s="349"/>
      <c r="B47" s="350"/>
      <c r="C47" s="350"/>
      <c r="D47" s="350"/>
      <c r="E47" s="351"/>
    </row>
    <row r="48" spans="1:5" ht="15" customHeight="1">
      <c r="A48" s="77"/>
      <c r="B48" s="77"/>
      <c r="C48" s="77"/>
      <c r="D48" s="350"/>
      <c r="E48" s="351"/>
    </row>
    <row r="49" spans="1:5" ht="15" customHeight="1">
      <c r="A49" s="332"/>
      <c r="B49" s="339"/>
      <c r="C49" s="77"/>
      <c r="D49" s="350"/>
      <c r="E49" s="351"/>
    </row>
    <row r="50" spans="1:5" ht="15" customHeight="1">
      <c r="C50" s="352"/>
      <c r="D50" s="352"/>
      <c r="E50" s="351"/>
    </row>
    <row r="51" spans="1:5" ht="15" customHeight="1">
      <c r="A51" s="352"/>
      <c r="B51" s="352"/>
      <c r="C51" s="352"/>
      <c r="D51" s="352"/>
      <c r="E51" s="353"/>
    </row>
    <row r="52" spans="1:5" ht="15" customHeight="1">
      <c r="A52" s="354"/>
      <c r="B52" s="354"/>
      <c r="C52" s="354"/>
      <c r="D52" s="354"/>
      <c r="E52" s="354"/>
    </row>
    <row r="53" spans="1:5" ht="15" customHeight="1">
      <c r="A53" s="350"/>
      <c r="B53" s="350"/>
      <c r="C53" s="350"/>
      <c r="D53" s="350"/>
      <c r="E53" s="350"/>
    </row>
    <row r="54" spans="1:5" ht="15" customHeight="1">
      <c r="A54" s="349"/>
      <c r="B54" s="350"/>
      <c r="C54" s="350"/>
      <c r="D54" s="350"/>
      <c r="E54" s="351"/>
    </row>
    <row r="55" spans="1:5" ht="15" customHeight="1">
      <c r="A55" s="349"/>
      <c r="B55" s="350"/>
      <c r="C55" s="350"/>
      <c r="D55" s="350"/>
      <c r="E55" s="351"/>
    </row>
    <row r="56" spans="1:5" ht="15" customHeight="1">
      <c r="A56" s="349"/>
      <c r="B56" s="350"/>
      <c r="C56" s="350"/>
      <c r="D56" s="350"/>
      <c r="E56" s="351"/>
    </row>
    <row r="57" spans="1:5" ht="15" customHeight="1">
      <c r="A57" s="349"/>
      <c r="B57" s="350"/>
      <c r="C57" s="350"/>
      <c r="D57" s="350"/>
      <c r="E57" s="351"/>
    </row>
    <row r="58" spans="1:5" ht="15" customHeight="1">
      <c r="A58" s="349"/>
      <c r="B58" s="350"/>
      <c r="C58" s="350"/>
      <c r="D58" s="350"/>
      <c r="E58" s="351"/>
    </row>
    <row r="59" spans="1:5" ht="15" customHeight="1">
      <c r="A59" s="349"/>
      <c r="B59" s="350"/>
      <c r="C59" s="350"/>
      <c r="D59" s="350"/>
      <c r="E59" s="351"/>
    </row>
    <row r="60" spans="1:5" ht="15" customHeight="1">
      <c r="A60" s="349"/>
      <c r="B60" s="350"/>
      <c r="C60" s="350"/>
      <c r="D60" s="350"/>
      <c r="E60" s="351"/>
    </row>
    <row r="61" spans="1:5" ht="15" customHeight="1">
      <c r="A61" s="349"/>
      <c r="B61" s="350"/>
      <c r="C61" s="350"/>
      <c r="D61" s="350"/>
      <c r="E61" s="351"/>
    </row>
    <row r="62" spans="1:5" ht="15" customHeight="1">
      <c r="A62" s="349"/>
      <c r="B62" s="350"/>
      <c r="C62" s="350"/>
      <c r="D62" s="350"/>
      <c r="E62" s="351"/>
    </row>
    <row r="63" spans="1:5" ht="15" customHeight="1">
      <c r="A63" s="349"/>
      <c r="B63" s="350"/>
      <c r="C63" s="350"/>
      <c r="D63" s="350"/>
      <c r="E63" s="351"/>
    </row>
    <row r="64" spans="1:5" ht="15" customHeight="1">
      <c r="A64" s="352"/>
      <c r="B64" s="352"/>
      <c r="C64" s="352"/>
      <c r="D64" s="352"/>
      <c r="E64" s="351"/>
    </row>
    <row r="65" spans="1:5" ht="15" customHeight="1">
      <c r="A65" s="352"/>
      <c r="B65" s="352"/>
      <c r="C65" s="352"/>
      <c r="D65" s="352"/>
      <c r="E65" s="353"/>
    </row>
    <row r="66" spans="1:5" ht="15" customHeight="1">
      <c r="A66" s="350"/>
      <c r="B66" s="350"/>
      <c r="C66" s="350"/>
      <c r="D66" s="350"/>
      <c r="E66" s="350"/>
    </row>
    <row r="67" spans="1:5" ht="15" customHeight="1">
      <c r="A67" s="349"/>
      <c r="B67" s="350"/>
      <c r="C67" s="350"/>
      <c r="D67" s="350"/>
      <c r="E67" s="351"/>
    </row>
    <row r="68" spans="1:5" ht="15" customHeight="1">
      <c r="A68" s="349"/>
      <c r="B68" s="350"/>
      <c r="C68" s="350"/>
      <c r="D68" s="350"/>
      <c r="E68" s="351"/>
    </row>
    <row r="69" spans="1:5" ht="15" customHeight="1">
      <c r="A69" s="349"/>
      <c r="B69" s="350"/>
      <c r="C69" s="350"/>
      <c r="D69" s="350"/>
      <c r="E69" s="351"/>
    </row>
    <row r="70" spans="1:5" ht="15" customHeight="1">
      <c r="A70" s="349"/>
      <c r="B70" s="350"/>
      <c r="C70" s="350"/>
      <c r="D70" s="350"/>
      <c r="E70" s="351"/>
    </row>
    <row r="71" spans="1:5" ht="15" customHeight="1">
      <c r="A71" s="349"/>
      <c r="B71" s="350"/>
      <c r="C71" s="350"/>
      <c r="D71" s="350"/>
      <c r="E71" s="351"/>
    </row>
    <row r="72" spans="1:5" ht="15" customHeight="1">
      <c r="A72" s="349"/>
      <c r="B72" s="350"/>
      <c r="C72" s="350"/>
      <c r="D72" s="350"/>
      <c r="E72" s="351"/>
    </row>
    <row r="73" spans="1:5" ht="15" customHeight="1">
      <c r="A73" s="349"/>
      <c r="B73" s="350"/>
      <c r="C73" s="350"/>
      <c r="D73" s="350"/>
      <c r="E73" s="351"/>
    </row>
    <row r="74" spans="1:5" ht="15" customHeight="1">
      <c r="A74" s="349"/>
      <c r="B74" s="350"/>
      <c r="C74" s="350"/>
      <c r="D74" s="350"/>
      <c r="E74" s="351"/>
    </row>
    <row r="75" spans="1:5" ht="15" customHeight="1">
      <c r="A75" s="349"/>
      <c r="B75" s="350"/>
      <c r="C75" s="350"/>
      <c r="D75" s="350"/>
      <c r="E75" s="351"/>
    </row>
    <row r="76" spans="1:5" ht="15" customHeight="1">
      <c r="A76" s="349"/>
      <c r="B76" s="350"/>
      <c r="C76" s="350"/>
      <c r="D76" s="350"/>
      <c r="E76" s="351"/>
    </row>
    <row r="77" spans="1:5" ht="15" customHeight="1">
      <c r="A77" s="352"/>
      <c r="B77" s="352"/>
      <c r="C77" s="352"/>
      <c r="D77" s="352"/>
      <c r="E77" s="351"/>
    </row>
    <row r="78" spans="1:5" ht="15" customHeight="1">
      <c r="A78" s="352"/>
      <c r="B78" s="352"/>
      <c r="C78" s="352"/>
      <c r="D78" s="352"/>
      <c r="E78" s="353"/>
    </row>
    <row r="79" spans="1:5" ht="15" customHeight="1">
      <c r="A79" s="350"/>
      <c r="B79" s="350"/>
      <c r="C79" s="350"/>
      <c r="D79" s="350"/>
      <c r="E79" s="350"/>
    </row>
    <row r="80" spans="1:5" ht="15" customHeight="1">
      <c r="A80" s="349"/>
      <c r="B80" s="350"/>
      <c r="C80" s="350"/>
      <c r="D80" s="350"/>
      <c r="E80" s="351"/>
    </row>
    <row r="81" spans="1:5" ht="15" customHeight="1">
      <c r="A81" s="349"/>
      <c r="B81" s="350"/>
      <c r="C81" s="350"/>
      <c r="D81" s="350"/>
      <c r="E81" s="351"/>
    </row>
    <row r="82" spans="1:5" ht="15" customHeight="1">
      <c r="A82" s="349"/>
      <c r="B82" s="350"/>
      <c r="C82" s="350"/>
      <c r="D82" s="350"/>
      <c r="E82" s="351"/>
    </row>
    <row r="83" spans="1:5" ht="15" customHeight="1">
      <c r="A83" s="349"/>
      <c r="B83" s="350"/>
      <c r="C83" s="350"/>
      <c r="D83" s="350"/>
      <c r="E83" s="351"/>
    </row>
    <row r="84" spans="1:5" ht="15" customHeight="1">
      <c r="A84" s="349"/>
      <c r="B84" s="350"/>
      <c r="C84" s="350"/>
      <c r="D84" s="350"/>
      <c r="E84" s="351"/>
    </row>
    <row r="85" spans="1:5" ht="15" customHeight="1">
      <c r="A85" s="349"/>
      <c r="B85" s="350"/>
      <c r="C85" s="350"/>
      <c r="D85" s="350"/>
      <c r="E85" s="351"/>
    </row>
    <row r="86" spans="1:5" ht="15" customHeight="1">
      <c r="A86" s="349"/>
      <c r="B86" s="350"/>
      <c r="C86" s="350"/>
      <c r="D86" s="350"/>
      <c r="E86" s="351"/>
    </row>
    <row r="87" spans="1:5" ht="15" customHeight="1">
      <c r="A87" s="349"/>
      <c r="B87" s="350"/>
      <c r="C87" s="350"/>
      <c r="D87" s="350"/>
      <c r="E87" s="351"/>
    </row>
    <row r="88" spans="1:5" ht="15" customHeight="1">
      <c r="A88" s="349"/>
      <c r="B88" s="350"/>
      <c r="C88" s="350"/>
      <c r="D88" s="350"/>
      <c r="E88" s="351"/>
    </row>
    <row r="89" spans="1:5" ht="15" customHeight="1">
      <c r="A89" s="349"/>
      <c r="B89" s="350"/>
      <c r="C89" s="350"/>
      <c r="D89" s="350"/>
      <c r="E89" s="351"/>
    </row>
    <row r="90" spans="1:5" ht="15" customHeight="1">
      <c r="A90" s="352"/>
      <c r="B90" s="352"/>
      <c r="C90" s="352"/>
      <c r="D90" s="352"/>
      <c r="E90" s="351"/>
    </row>
    <row r="91" spans="1:5" ht="15" customHeight="1">
      <c r="A91" s="352"/>
      <c r="B91" s="352"/>
      <c r="C91" s="352"/>
      <c r="D91" s="352"/>
      <c r="E91" s="353"/>
    </row>
    <row r="92" spans="1:5" ht="15" customHeight="1">
      <c r="A92" s="350"/>
      <c r="B92" s="350"/>
      <c r="C92" s="350"/>
      <c r="D92" s="350"/>
      <c r="E92" s="350"/>
    </row>
    <row r="93" spans="1:5" ht="15" customHeight="1">
      <c r="A93" s="349"/>
      <c r="B93" s="350"/>
      <c r="C93" s="350"/>
      <c r="D93" s="350"/>
      <c r="E93" s="351"/>
    </row>
    <row r="94" spans="1:5" ht="15" customHeight="1">
      <c r="A94" s="349"/>
      <c r="B94" s="350"/>
      <c r="C94" s="350"/>
      <c r="D94" s="350"/>
      <c r="E94" s="351"/>
    </row>
    <row r="95" spans="1:5" ht="15" customHeight="1">
      <c r="A95" s="349"/>
      <c r="B95" s="350"/>
      <c r="C95" s="350"/>
      <c r="D95" s="350"/>
      <c r="E95" s="351"/>
    </row>
    <row r="96" spans="1:5" ht="15" customHeight="1">
      <c r="A96" s="349"/>
      <c r="B96" s="350"/>
      <c r="C96" s="350"/>
      <c r="D96" s="350"/>
      <c r="E96" s="351"/>
    </row>
    <row r="97" spans="1:5" ht="15" customHeight="1">
      <c r="A97" s="349"/>
      <c r="B97" s="350"/>
      <c r="C97" s="350"/>
      <c r="D97" s="350"/>
      <c r="E97" s="351"/>
    </row>
    <row r="98" spans="1:5" ht="15" customHeight="1">
      <c r="A98" s="349"/>
      <c r="B98" s="350"/>
      <c r="C98" s="350"/>
      <c r="D98" s="350"/>
      <c r="E98" s="351"/>
    </row>
    <row r="99" spans="1:5" ht="15" customHeight="1">
      <c r="A99" s="349"/>
      <c r="B99" s="350"/>
      <c r="C99" s="350"/>
      <c r="D99" s="350"/>
      <c r="E99" s="351"/>
    </row>
    <row r="100" spans="1:5" ht="15" customHeight="1">
      <c r="A100" s="349"/>
      <c r="B100" s="350"/>
      <c r="C100" s="350"/>
      <c r="D100" s="350"/>
      <c r="E100" s="351"/>
    </row>
    <row r="101" spans="1:5" ht="15" customHeight="1">
      <c r="A101" s="349"/>
      <c r="B101" s="350"/>
      <c r="C101" s="350"/>
      <c r="D101" s="350"/>
      <c r="E101" s="351"/>
    </row>
    <row r="102" spans="1:5" ht="15" customHeight="1">
      <c r="A102" s="349"/>
      <c r="B102" s="350"/>
      <c r="C102" s="350"/>
      <c r="D102" s="350"/>
      <c r="E102" s="351"/>
    </row>
    <row r="103" spans="1:5" ht="15" customHeight="1">
      <c r="A103" s="352"/>
      <c r="B103" s="352"/>
      <c r="C103" s="352"/>
      <c r="D103" s="352"/>
      <c r="E103" s="351"/>
    </row>
    <row r="104" spans="1:5" ht="15" customHeight="1">
      <c r="A104" s="352"/>
      <c r="B104" s="352"/>
      <c r="C104" s="352"/>
      <c r="D104" s="352"/>
      <c r="E104" s="353"/>
    </row>
    <row r="105" spans="1:5" ht="15" customHeight="1">
      <c r="A105" s="354"/>
      <c r="B105" s="354"/>
      <c r="C105" s="354"/>
      <c r="D105" s="354"/>
      <c r="E105" s="354"/>
    </row>
    <row r="106" spans="1:5" ht="15" customHeight="1">
      <c r="A106" s="350"/>
      <c r="B106" s="350"/>
      <c r="C106" s="350"/>
      <c r="D106" s="350"/>
      <c r="E106" s="350"/>
    </row>
    <row r="107" spans="1:5" ht="15" customHeight="1">
      <c r="A107" s="349"/>
      <c r="B107" s="350"/>
      <c r="C107" s="350"/>
      <c r="D107" s="350"/>
      <c r="E107" s="351"/>
    </row>
    <row r="108" spans="1:5" ht="15" customHeight="1">
      <c r="A108" s="349"/>
      <c r="B108" s="350"/>
      <c r="C108" s="350"/>
      <c r="D108" s="350"/>
      <c r="E108" s="351"/>
    </row>
    <row r="109" spans="1:5" ht="15" customHeight="1">
      <c r="A109" s="349"/>
      <c r="B109" s="350"/>
      <c r="C109" s="350"/>
      <c r="D109" s="350"/>
      <c r="E109" s="351"/>
    </row>
    <row r="110" spans="1:5" ht="15" customHeight="1">
      <c r="A110" s="349"/>
      <c r="B110" s="350"/>
      <c r="C110" s="350"/>
      <c r="D110" s="350"/>
      <c r="E110" s="351"/>
    </row>
    <row r="111" spans="1:5" ht="15" customHeight="1">
      <c r="A111" s="349"/>
      <c r="B111" s="350"/>
      <c r="C111" s="350"/>
      <c r="D111" s="350"/>
      <c r="E111" s="351"/>
    </row>
    <row r="112" spans="1:5" ht="15" customHeight="1">
      <c r="A112" s="349"/>
      <c r="B112" s="350"/>
      <c r="C112" s="350"/>
      <c r="D112" s="350"/>
      <c r="E112" s="351"/>
    </row>
    <row r="113" spans="1:5" ht="15" customHeight="1">
      <c r="A113" s="349"/>
      <c r="B113" s="350"/>
      <c r="C113" s="350"/>
      <c r="D113" s="350"/>
      <c r="E113" s="351"/>
    </row>
    <row r="114" spans="1:5" ht="15" customHeight="1">
      <c r="A114" s="349"/>
      <c r="B114" s="350"/>
      <c r="C114" s="350"/>
      <c r="D114" s="350"/>
      <c r="E114" s="351"/>
    </row>
    <row r="115" spans="1:5" ht="15" customHeight="1">
      <c r="A115" s="349"/>
      <c r="B115" s="350"/>
      <c r="C115" s="350"/>
      <c r="D115" s="350"/>
      <c r="E115" s="351"/>
    </row>
    <row r="116" spans="1:5" ht="15" customHeight="1">
      <c r="A116" s="349"/>
      <c r="B116" s="350"/>
      <c r="C116" s="350"/>
      <c r="D116" s="350"/>
      <c r="E116" s="351"/>
    </row>
    <row r="117" spans="1:5" ht="15" customHeight="1">
      <c r="A117" s="352"/>
      <c r="B117" s="352"/>
      <c r="C117" s="352"/>
      <c r="D117" s="352"/>
      <c r="E117" s="351"/>
    </row>
    <row r="118" spans="1:5" ht="15" customHeight="1">
      <c r="A118" s="352"/>
      <c r="B118" s="352"/>
      <c r="C118" s="352"/>
      <c r="D118" s="352"/>
      <c r="E118" s="353"/>
    </row>
    <row r="119" spans="1:5" ht="15" customHeight="1">
      <c r="A119" s="350"/>
      <c r="B119" s="350"/>
      <c r="C119" s="350"/>
      <c r="D119" s="350"/>
      <c r="E119" s="350"/>
    </row>
    <row r="120" spans="1:5" ht="15" customHeight="1">
      <c r="A120" s="349"/>
      <c r="B120" s="350"/>
      <c r="C120" s="350"/>
      <c r="D120" s="350"/>
      <c r="E120" s="351"/>
    </row>
    <row r="121" spans="1:5" ht="15" customHeight="1">
      <c r="A121" s="349"/>
      <c r="B121" s="350"/>
      <c r="C121" s="350"/>
      <c r="D121" s="350"/>
      <c r="E121" s="351"/>
    </row>
    <row r="122" spans="1:5" ht="15" customHeight="1">
      <c r="A122" s="349"/>
      <c r="B122" s="350"/>
      <c r="C122" s="350"/>
      <c r="D122" s="350"/>
      <c r="E122" s="351"/>
    </row>
    <row r="123" spans="1:5" ht="15" customHeight="1">
      <c r="A123" s="349"/>
      <c r="B123" s="350"/>
      <c r="C123" s="350"/>
      <c r="D123" s="350"/>
      <c r="E123" s="351"/>
    </row>
    <row r="124" spans="1:5" ht="15" customHeight="1">
      <c r="A124" s="349"/>
      <c r="B124" s="350"/>
      <c r="C124" s="350"/>
      <c r="D124" s="350"/>
      <c r="E124" s="351"/>
    </row>
    <row r="125" spans="1:5" ht="15" customHeight="1">
      <c r="A125" s="349"/>
      <c r="B125" s="350"/>
      <c r="C125" s="350"/>
      <c r="D125" s="350"/>
      <c r="E125" s="351"/>
    </row>
    <row r="126" spans="1:5">
      <c r="A126" s="349"/>
      <c r="B126" s="350"/>
      <c r="C126" s="350"/>
      <c r="D126" s="350"/>
      <c r="E126" s="351"/>
    </row>
    <row r="127" spans="1:5">
      <c r="A127" s="349"/>
      <c r="B127" s="350"/>
      <c r="C127" s="350"/>
      <c r="D127" s="350"/>
      <c r="E127" s="351"/>
    </row>
    <row r="128" spans="1:5">
      <c r="A128" s="349"/>
      <c r="B128" s="350"/>
      <c r="C128" s="350"/>
      <c r="D128" s="350"/>
      <c r="E128" s="351"/>
    </row>
    <row r="129" spans="1:5">
      <c r="A129" s="349"/>
      <c r="B129" s="350"/>
      <c r="C129" s="350"/>
      <c r="D129" s="350"/>
      <c r="E129" s="351"/>
    </row>
    <row r="130" spans="1:5">
      <c r="A130" s="352"/>
      <c r="B130" s="352"/>
      <c r="C130" s="352"/>
      <c r="D130" s="352"/>
      <c r="E130" s="351"/>
    </row>
    <row r="131" spans="1:5">
      <c r="A131" s="352"/>
      <c r="B131" s="352"/>
      <c r="C131" s="352"/>
      <c r="D131" s="352"/>
      <c r="E131" s="353"/>
    </row>
    <row r="132" spans="1:5">
      <c r="A132" s="350"/>
      <c r="B132" s="350"/>
      <c r="C132" s="350"/>
      <c r="D132" s="350"/>
      <c r="E132" s="350"/>
    </row>
    <row r="133" spans="1:5">
      <c r="A133" s="349"/>
      <c r="B133" s="350"/>
      <c r="C133" s="350"/>
      <c r="D133" s="350"/>
      <c r="E133" s="351"/>
    </row>
    <row r="134" spans="1:5">
      <c r="A134" s="349"/>
      <c r="B134" s="350"/>
      <c r="C134" s="350"/>
      <c r="D134" s="350"/>
      <c r="E134" s="351"/>
    </row>
    <row r="135" spans="1:5">
      <c r="A135" s="349"/>
      <c r="B135" s="350"/>
      <c r="C135" s="350"/>
      <c r="D135" s="350"/>
      <c r="E135" s="351"/>
    </row>
    <row r="136" spans="1:5">
      <c r="A136" s="349"/>
      <c r="B136" s="350"/>
      <c r="C136" s="350"/>
      <c r="D136" s="350"/>
      <c r="E136" s="351"/>
    </row>
    <row r="137" spans="1:5">
      <c r="A137" s="349"/>
      <c r="B137" s="350"/>
      <c r="C137" s="350"/>
      <c r="D137" s="350"/>
      <c r="E137" s="351"/>
    </row>
    <row r="138" spans="1:5">
      <c r="A138" s="349"/>
      <c r="B138" s="350"/>
      <c r="C138" s="350"/>
      <c r="D138" s="350"/>
      <c r="E138" s="351"/>
    </row>
    <row r="139" spans="1:5">
      <c r="A139" s="349"/>
      <c r="B139" s="350"/>
      <c r="C139" s="350"/>
      <c r="D139" s="350"/>
      <c r="E139" s="351"/>
    </row>
    <row r="140" spans="1:5">
      <c r="A140" s="349"/>
      <c r="B140" s="350"/>
      <c r="C140" s="350"/>
      <c r="D140" s="350"/>
      <c r="E140" s="351"/>
    </row>
    <row r="141" spans="1:5">
      <c r="A141" s="349"/>
      <c r="B141" s="350"/>
      <c r="C141" s="350"/>
      <c r="D141" s="350"/>
      <c r="E141" s="351"/>
    </row>
    <row r="142" spans="1:5">
      <c r="A142" s="349"/>
      <c r="B142" s="350"/>
      <c r="C142" s="350"/>
      <c r="D142" s="350"/>
      <c r="E142" s="351"/>
    </row>
    <row r="143" spans="1:5">
      <c r="A143" s="352"/>
      <c r="B143" s="352"/>
      <c r="C143" s="352"/>
      <c r="D143" s="352"/>
      <c r="E143" s="351"/>
    </row>
    <row r="144" spans="1:5">
      <c r="A144" s="352"/>
      <c r="B144" s="352"/>
      <c r="C144" s="352"/>
      <c r="D144" s="352"/>
      <c r="E144" s="353"/>
    </row>
    <row r="145" spans="1:5">
      <c r="A145" s="350"/>
      <c r="B145" s="350"/>
      <c r="C145" s="350"/>
      <c r="D145" s="350"/>
      <c r="E145" s="350"/>
    </row>
    <row r="146" spans="1:5">
      <c r="A146" s="349"/>
      <c r="B146" s="350"/>
      <c r="C146" s="350"/>
      <c r="D146" s="350"/>
      <c r="E146" s="351"/>
    </row>
    <row r="147" spans="1:5">
      <c r="A147" s="349"/>
      <c r="B147" s="350"/>
      <c r="C147" s="350"/>
      <c r="D147" s="350"/>
      <c r="E147" s="351"/>
    </row>
    <row r="148" spans="1:5">
      <c r="A148" s="349"/>
      <c r="B148" s="350"/>
      <c r="C148" s="350"/>
      <c r="D148" s="350"/>
      <c r="E148" s="351"/>
    </row>
    <row r="149" spans="1:5">
      <c r="A149" s="349"/>
      <c r="B149" s="350"/>
      <c r="C149" s="350"/>
      <c r="D149" s="350"/>
      <c r="E149" s="351"/>
    </row>
    <row r="150" spans="1:5">
      <c r="A150" s="349"/>
      <c r="B150" s="350"/>
      <c r="C150" s="350"/>
      <c r="D150" s="350"/>
      <c r="E150" s="351"/>
    </row>
    <row r="151" spans="1:5">
      <c r="A151" s="349"/>
      <c r="B151" s="350"/>
      <c r="C151" s="350"/>
      <c r="D151" s="350"/>
      <c r="E151" s="351"/>
    </row>
    <row r="152" spans="1:5">
      <c r="A152" s="349"/>
      <c r="B152" s="350"/>
      <c r="C152" s="350"/>
      <c r="D152" s="350"/>
      <c r="E152" s="351"/>
    </row>
    <row r="153" spans="1:5">
      <c r="A153" s="349"/>
      <c r="B153" s="350"/>
      <c r="C153" s="350"/>
      <c r="D153" s="350"/>
      <c r="E153" s="351"/>
    </row>
    <row r="154" spans="1:5">
      <c r="A154" s="349"/>
      <c r="B154" s="350"/>
      <c r="C154" s="350"/>
      <c r="D154" s="350"/>
      <c r="E154" s="351"/>
    </row>
    <row r="155" spans="1:5">
      <c r="A155" s="349"/>
      <c r="B155" s="350"/>
      <c r="C155" s="350"/>
      <c r="D155" s="350"/>
      <c r="E155" s="351"/>
    </row>
    <row r="156" spans="1:5">
      <c r="A156" s="352"/>
      <c r="B156" s="352"/>
      <c r="C156" s="352"/>
      <c r="D156" s="352"/>
      <c r="E156" s="351"/>
    </row>
    <row r="157" spans="1:5">
      <c r="A157" s="352"/>
      <c r="B157" s="352"/>
      <c r="C157" s="352"/>
      <c r="D157" s="352"/>
      <c r="E157" s="353"/>
    </row>
  </sheetData>
  <sheetProtection sheet="1" objects="1" scenarios="1"/>
  <mergeCells count="12">
    <mergeCell ref="D23:E23"/>
    <mergeCell ref="A1:E1"/>
    <mergeCell ref="B3:D3"/>
    <mergeCell ref="B4:D4"/>
    <mergeCell ref="B5:D5"/>
    <mergeCell ref="B6:D6"/>
    <mergeCell ref="B7:D7"/>
    <mergeCell ref="B8:D8"/>
    <mergeCell ref="B9:D9"/>
    <mergeCell ref="D15:E15"/>
    <mergeCell ref="D16:E16"/>
    <mergeCell ref="D22:E22"/>
  </mergeCells>
  <conditionalFormatting sqref="E131 E144 E104 E157 E65 E78 E91 E51 E118 E27">
    <cfRule type="cellIs" dxfId="2" priority="1" stopIfTrue="1" operator="greaterThanOrEqual">
      <formula>0</formula>
    </cfRule>
    <cfRule type="cellIs" dxfId="1" priority="2" stopIfTrue="1" operator="lessThan">
      <formula>0</formula>
    </cfRule>
  </conditionalFormatting>
  <conditionalFormatting sqref="E5:E9">
    <cfRule type="cellIs" dxfId="0" priority="3" stopIfTrue="1" operator="equal">
      <formula>0</formula>
    </cfRule>
  </conditionalFormatting>
  <printOptions horizontalCentered="1"/>
  <pageMargins left="0" right="0" top="0.98425196850393704" bottom="0" header="0.19685039370078741" footer="0.39370078740157483"/>
  <pageSetup paperSize="9" orientation="portrait" horizontalDpi="300" verticalDpi="300" r:id="rId1"/>
  <headerFooter alignWithMargins="0">
    <oddHeader>&amp;L&amp;"Arial CE,Kursywa"&amp;8&amp;F&amp;R&amp;"Arial CE,Pogrubiony"&amp;A</oddHeader>
    <oddFooter>&amp;C&amp;"Arial CE,Kursywa"&amp;8&amp;D&amp;R&amp;P</oddFooter>
  </headerFooter>
  <rowBreaks count="2" manualBreakCount="2">
    <brk id="51" max="16383" man="1"/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Normal="100" zoomScaleSheetLayoutView="100" workbookViewId="0">
      <selection activeCell="F8" sqref="F8:G8"/>
    </sheetView>
  </sheetViews>
  <sheetFormatPr defaultRowHeight="12.75"/>
  <cols>
    <col min="1" max="1" width="3.28515625" style="2" customWidth="1"/>
    <col min="2" max="2" width="22.7109375" style="1" customWidth="1"/>
    <col min="3" max="3" width="9.7109375" style="1" customWidth="1"/>
    <col min="4" max="4" width="8.7109375" style="2" customWidth="1"/>
    <col min="5" max="5" width="9.7109375" style="2" customWidth="1"/>
    <col min="6" max="6" width="9.7109375" style="1" customWidth="1"/>
    <col min="7" max="7" width="8.7109375" style="1" customWidth="1"/>
    <col min="8" max="9" width="9.7109375" style="1" customWidth="1"/>
    <col min="10" max="10" width="1.7109375" style="13" customWidth="1"/>
    <col min="11" max="11" width="10.85546875" customWidth="1"/>
    <col min="12" max="12" width="11.28515625" bestFit="1" customWidth="1"/>
  </cols>
  <sheetData>
    <row r="1" spans="1:11" ht="20.100000000000001" customHeight="1">
      <c r="A1" s="3" t="s">
        <v>8</v>
      </c>
      <c r="B1" s="8" t="s">
        <v>133</v>
      </c>
      <c r="C1" s="8"/>
      <c r="D1" s="8"/>
      <c r="E1" s="8"/>
      <c r="G1" s="279"/>
      <c r="H1" s="8"/>
      <c r="I1" s="8"/>
    </row>
    <row r="2" spans="1:11" ht="20.100000000000001" customHeight="1" thickBot="1">
      <c r="B2" s="7"/>
      <c r="C2" s="11"/>
      <c r="D2" s="11"/>
      <c r="E2" s="11"/>
      <c r="F2" s="11"/>
      <c r="G2" s="11"/>
      <c r="H2" s="11"/>
      <c r="I2" s="6"/>
    </row>
    <row r="3" spans="1:11" ht="15" customHeight="1">
      <c r="A3" s="380" t="s">
        <v>11</v>
      </c>
      <c r="B3" s="382" t="s">
        <v>13</v>
      </c>
      <c r="C3" s="386" t="s">
        <v>36</v>
      </c>
      <c r="D3" s="386"/>
      <c r="E3" s="387"/>
      <c r="F3" s="380" t="s">
        <v>37</v>
      </c>
      <c r="G3" s="386"/>
      <c r="H3" s="387"/>
      <c r="I3" s="384" t="s">
        <v>7</v>
      </c>
    </row>
    <row r="4" spans="1:11" ht="24.95" customHeight="1">
      <c r="A4" s="381"/>
      <c r="B4" s="383"/>
      <c r="C4" s="4" t="s">
        <v>6</v>
      </c>
      <c r="D4" s="4" t="s">
        <v>5</v>
      </c>
      <c r="E4" s="9" t="s">
        <v>38</v>
      </c>
      <c r="F4" s="10" t="s">
        <v>6</v>
      </c>
      <c r="G4" s="4" t="s">
        <v>5</v>
      </c>
      <c r="H4" s="9" t="s">
        <v>39</v>
      </c>
      <c r="I4" s="385"/>
    </row>
    <row r="5" spans="1:11" ht="9.9499999999999993" customHeight="1">
      <c r="A5" s="18">
        <v>1</v>
      </c>
      <c r="B5" s="145">
        <v>2</v>
      </c>
      <c r="C5" s="146">
        <v>3</v>
      </c>
      <c r="D5" s="12">
        <v>4</v>
      </c>
      <c r="E5" s="146">
        <v>5</v>
      </c>
      <c r="F5" s="18">
        <v>6</v>
      </c>
      <c r="G5" s="146">
        <v>7</v>
      </c>
      <c r="H5" s="147">
        <v>8</v>
      </c>
      <c r="I5" s="19">
        <v>9</v>
      </c>
    </row>
    <row r="6" spans="1:11" ht="12" customHeight="1">
      <c r="A6" s="263"/>
      <c r="B6" s="264"/>
      <c r="C6" s="20"/>
      <c r="D6" s="20"/>
      <c r="E6" s="281" t="str">
        <f t="shared" ref="E6:E12" si="0">IF(C6*D6=0,"",C6*D6)</f>
        <v/>
      </c>
      <c r="F6" s="22"/>
      <c r="G6" s="21"/>
      <c r="H6" s="281" t="str">
        <f t="shared" ref="H6:H12" si="1">IF(F6*G6=0,"",F6*G6)</f>
        <v/>
      </c>
      <c r="I6" s="282" t="str">
        <f t="shared" ref="I6:I12" si="2">IF(SUM(E6,H6)=0,"",SUM(E6,H6))</f>
        <v/>
      </c>
      <c r="J6" s="54"/>
      <c r="K6" s="15"/>
    </row>
    <row r="7" spans="1:11" ht="12" customHeight="1">
      <c r="A7" s="263"/>
      <c r="B7" s="264"/>
      <c r="C7" s="21"/>
      <c r="D7" s="20"/>
      <c r="E7" s="281" t="str">
        <f t="shared" si="0"/>
        <v/>
      </c>
      <c r="F7" s="22"/>
      <c r="G7" s="21"/>
      <c r="H7" s="281" t="str">
        <f t="shared" si="1"/>
        <v/>
      </c>
      <c r="I7" s="282" t="str">
        <f t="shared" si="2"/>
        <v/>
      </c>
      <c r="J7" s="188"/>
      <c r="K7" s="15"/>
    </row>
    <row r="8" spans="1:11" ht="12" customHeight="1">
      <c r="A8" s="263"/>
      <c r="B8" s="264"/>
      <c r="C8" s="20"/>
      <c r="D8" s="20"/>
      <c r="E8" s="281" t="str">
        <f t="shared" si="0"/>
        <v/>
      </c>
      <c r="F8" s="22"/>
      <c r="G8" s="21"/>
      <c r="H8" s="281" t="str">
        <f t="shared" si="1"/>
        <v/>
      </c>
      <c r="I8" s="282" t="str">
        <f t="shared" si="2"/>
        <v/>
      </c>
      <c r="J8" s="189"/>
      <c r="K8" s="15"/>
    </row>
    <row r="9" spans="1:11" ht="12" customHeight="1">
      <c r="A9" s="263"/>
      <c r="B9" s="264"/>
      <c r="C9" s="20"/>
      <c r="D9" s="20"/>
      <c r="E9" s="281" t="str">
        <f t="shared" si="0"/>
        <v/>
      </c>
      <c r="F9" s="22"/>
      <c r="G9" s="21"/>
      <c r="H9" s="281" t="str">
        <f t="shared" si="1"/>
        <v/>
      </c>
      <c r="I9" s="282" t="str">
        <f t="shared" si="2"/>
        <v/>
      </c>
      <c r="J9" s="56"/>
      <c r="K9" s="15"/>
    </row>
    <row r="10" spans="1:11" ht="12" customHeight="1">
      <c r="A10" s="263"/>
      <c r="B10" s="264"/>
      <c r="C10" s="20"/>
      <c r="D10" s="20"/>
      <c r="E10" s="281" t="str">
        <f t="shared" si="0"/>
        <v/>
      </c>
      <c r="F10" s="22"/>
      <c r="G10" s="21"/>
      <c r="H10" s="281" t="str">
        <f t="shared" si="1"/>
        <v/>
      </c>
      <c r="I10" s="282" t="str">
        <f t="shared" si="2"/>
        <v/>
      </c>
      <c r="J10" s="57"/>
      <c r="K10" s="15"/>
    </row>
    <row r="11" spans="1:11" ht="12" customHeight="1">
      <c r="A11" s="263"/>
      <c r="B11" s="264"/>
      <c r="C11" s="20"/>
      <c r="D11" s="20"/>
      <c r="E11" s="281" t="str">
        <f t="shared" si="0"/>
        <v/>
      </c>
      <c r="F11" s="22"/>
      <c r="G11" s="21"/>
      <c r="H11" s="281" t="str">
        <f t="shared" si="1"/>
        <v/>
      </c>
      <c r="I11" s="282" t="str">
        <f t="shared" si="2"/>
        <v/>
      </c>
      <c r="J11" s="55"/>
      <c r="K11" s="15"/>
    </row>
    <row r="12" spans="1:11" ht="12" customHeight="1" thickBot="1">
      <c r="A12" s="265"/>
      <c r="B12" s="266"/>
      <c r="C12" s="149"/>
      <c r="D12" s="149"/>
      <c r="E12" s="281" t="str">
        <f t="shared" si="0"/>
        <v/>
      </c>
      <c r="F12" s="150"/>
      <c r="G12" s="151"/>
      <c r="H12" s="281" t="str">
        <f t="shared" si="1"/>
        <v/>
      </c>
      <c r="I12" s="282" t="str">
        <f t="shared" si="2"/>
        <v/>
      </c>
      <c r="J12" s="53"/>
      <c r="K12" s="52"/>
    </row>
    <row r="13" spans="1:11" ht="12.75" customHeight="1" thickBot="1">
      <c r="A13" s="164"/>
      <c r="B13" s="274" t="s">
        <v>3</v>
      </c>
      <c r="C13" s="280">
        <f>SUM(C6:C12)</f>
        <v>0</v>
      </c>
      <c r="D13" s="275"/>
      <c r="E13" s="280">
        <f>SUM(E6:E12)</f>
        <v>0</v>
      </c>
      <c r="F13" s="280">
        <f>SUM(F6:F12)</f>
        <v>0</v>
      </c>
      <c r="G13" s="276"/>
      <c r="H13" s="280">
        <f>SUM(H6:H12)</f>
        <v>0</v>
      </c>
      <c r="I13" s="283">
        <f>SUM(I6:I12)</f>
        <v>0</v>
      </c>
      <c r="J13" s="53"/>
      <c r="K13" s="15"/>
    </row>
    <row r="14" spans="1:11" ht="6" customHeight="1">
      <c r="A14" s="88"/>
      <c r="B14" s="148"/>
      <c r="C14" s="152"/>
      <c r="D14" s="152"/>
      <c r="E14" s="155"/>
      <c r="F14" s="156"/>
      <c r="G14" s="156"/>
      <c r="H14" s="155"/>
      <c r="I14" s="155"/>
      <c r="J14" s="53"/>
      <c r="K14" s="15"/>
    </row>
    <row r="15" spans="1:11" ht="12" customHeight="1">
      <c r="A15" s="88"/>
      <c r="B15" s="148"/>
      <c r="C15" s="152"/>
      <c r="D15" s="152"/>
      <c r="E15" s="155"/>
      <c r="F15" s="156"/>
      <c r="G15" s="156"/>
      <c r="H15" s="155"/>
      <c r="I15" s="155"/>
      <c r="J15" s="53"/>
      <c r="K15" s="15"/>
    </row>
    <row r="16" spans="1:11" ht="15" customHeight="1">
      <c r="A16" s="153" t="s">
        <v>12</v>
      </c>
      <c r="B16" s="86"/>
      <c r="C16" s="86"/>
      <c r="D16" s="24"/>
      <c r="E16" s="155"/>
      <c r="F16" s="156"/>
      <c r="G16" s="156"/>
      <c r="H16" s="155"/>
      <c r="I16" s="84"/>
      <c r="J16" s="53"/>
      <c r="K16" s="15"/>
    </row>
    <row r="17" spans="1:12" ht="15" customHeight="1">
      <c r="A17" s="153"/>
      <c r="B17" s="198" t="s">
        <v>58</v>
      </c>
      <c r="C17" s="200"/>
      <c r="D17" s="154"/>
      <c r="E17" s="155"/>
      <c r="F17" s="156"/>
      <c r="G17" s="156"/>
      <c r="H17" s="155"/>
      <c r="I17" s="284">
        <f>C17*E13</f>
        <v>0</v>
      </c>
      <c r="J17" s="53"/>
      <c r="K17" s="53"/>
    </row>
    <row r="18" spans="1:12" ht="15" customHeight="1">
      <c r="A18" s="153"/>
      <c r="B18" s="198" t="s">
        <v>59</v>
      </c>
      <c r="C18" s="200"/>
      <c r="D18" s="194"/>
      <c r="E18" s="194"/>
      <c r="F18" s="194"/>
      <c r="G18" s="194"/>
      <c r="H18" s="194"/>
      <c r="I18" s="285">
        <f>C18*H13</f>
        <v>0</v>
      </c>
      <c r="J18" s="53"/>
      <c r="K18" s="15"/>
    </row>
    <row r="19" spans="1:12" ht="12.75" customHeight="1">
      <c r="A19" s="113"/>
      <c r="B19" s="148"/>
      <c r="C19" s="195"/>
      <c r="D19" s="195"/>
      <c r="E19" s="196"/>
      <c r="F19" s="197"/>
      <c r="G19" s="197"/>
      <c r="H19" s="196"/>
      <c r="I19" s="196"/>
      <c r="J19" s="52"/>
      <c r="K19" s="15"/>
    </row>
    <row r="20" spans="1:12" ht="12" customHeight="1">
      <c r="A20" s="153"/>
      <c r="B20" s="86"/>
      <c r="C20" s="86"/>
      <c r="D20" s="154"/>
      <c r="E20" s="157"/>
      <c r="F20" s="158"/>
      <c r="G20" s="159"/>
      <c r="H20" s="63"/>
      <c r="I20" s="84"/>
      <c r="J20" s="53"/>
      <c r="K20" s="53"/>
      <c r="L20" s="14"/>
    </row>
    <row r="21" spans="1:12" ht="15" customHeight="1">
      <c r="A21" s="40" t="s">
        <v>40</v>
      </c>
      <c r="B21" s="95" t="s">
        <v>41</v>
      </c>
      <c r="C21" s="95"/>
      <c r="D21" s="95"/>
      <c r="E21" s="95"/>
      <c r="F21" s="95"/>
      <c r="G21" s="95"/>
      <c r="H21" s="95"/>
      <c r="I21" s="97"/>
      <c r="J21" s="53"/>
      <c r="K21" s="15"/>
      <c r="L21" s="14"/>
    </row>
    <row r="22" spans="1:12" ht="15" customHeight="1">
      <c r="A22" s="63"/>
      <c r="B22" s="60"/>
      <c r="C22" s="160"/>
      <c r="D22" s="161" t="s">
        <v>134</v>
      </c>
      <c r="E22" s="374"/>
      <c r="F22" s="160" t="s">
        <v>57</v>
      </c>
      <c r="G22" s="160"/>
      <c r="H22" s="160"/>
      <c r="I22" s="163"/>
      <c r="J22" s="163"/>
      <c r="K22" s="58"/>
      <c r="L22" s="199"/>
    </row>
    <row r="23" spans="1:12" ht="15" customHeight="1">
      <c r="A23" s="63"/>
      <c r="B23" s="60"/>
      <c r="C23" s="160"/>
      <c r="D23" s="161"/>
      <c r="E23" s="162"/>
      <c r="F23" s="160"/>
      <c r="G23" s="160"/>
      <c r="H23" s="160"/>
      <c r="I23" s="163"/>
      <c r="J23" s="163"/>
      <c r="K23" s="58"/>
      <c r="L23" s="199"/>
    </row>
    <row r="24" spans="1:12" ht="15" customHeight="1">
      <c r="A24" s="63"/>
      <c r="B24" s="198" t="s">
        <v>79</v>
      </c>
      <c r="C24" s="160"/>
      <c r="D24" s="161"/>
      <c r="E24" s="162"/>
      <c r="F24" s="160"/>
      <c r="G24" s="160"/>
      <c r="H24" s="160"/>
      <c r="I24" s="284">
        <f>E13-I17</f>
        <v>0</v>
      </c>
      <c r="J24" s="163"/>
      <c r="K24" s="58"/>
      <c r="L24" s="199"/>
    </row>
    <row r="25" spans="1:12" ht="15" customHeight="1">
      <c r="A25" s="63"/>
      <c r="B25" s="198" t="s">
        <v>80</v>
      </c>
      <c r="C25" s="160"/>
      <c r="D25" s="161"/>
      <c r="E25" s="162"/>
      <c r="F25" s="160"/>
      <c r="G25" s="160"/>
      <c r="H25" s="160"/>
      <c r="I25" s="285">
        <f>H13-I18</f>
        <v>0</v>
      </c>
      <c r="J25" s="163"/>
      <c r="K25" s="58"/>
      <c r="L25" s="199"/>
    </row>
    <row r="26" spans="1:12" ht="15" customHeight="1">
      <c r="A26" s="63"/>
      <c r="B26" s="198"/>
      <c r="C26" s="160"/>
      <c r="D26" s="161"/>
      <c r="E26" s="162"/>
      <c r="F26" s="160"/>
      <c r="G26" s="160"/>
      <c r="H26" s="160"/>
      <c r="I26" s="163"/>
      <c r="J26" s="163"/>
      <c r="K26" s="58"/>
      <c r="L26" s="199"/>
    </row>
    <row r="27" spans="1:12" ht="15" customHeight="1">
      <c r="A27" s="63"/>
      <c r="B27" s="198"/>
      <c r="C27" s="160"/>
      <c r="D27" s="161"/>
      <c r="E27" s="162"/>
      <c r="F27" s="160"/>
      <c r="G27" s="160"/>
      <c r="H27" s="160"/>
      <c r="I27" s="163"/>
      <c r="J27" s="163"/>
      <c r="K27" s="58"/>
      <c r="L27" s="199"/>
    </row>
    <row r="28" spans="1:12" ht="15" customHeight="1">
      <c r="A28" s="63"/>
      <c r="B28" s="198"/>
      <c r="C28" s="160"/>
      <c r="D28" s="161"/>
      <c r="E28" s="162"/>
      <c r="F28" s="160"/>
      <c r="G28" s="160"/>
      <c r="H28" s="160"/>
      <c r="I28" s="163"/>
      <c r="J28" s="163"/>
      <c r="K28" s="58"/>
      <c r="L28" s="199"/>
    </row>
    <row r="29" spans="1:12" ht="15" customHeight="1">
      <c r="A29" s="63"/>
      <c r="B29" s="198"/>
      <c r="C29" s="160"/>
      <c r="D29" s="161"/>
      <c r="E29" s="162"/>
      <c r="F29" s="160"/>
      <c r="G29" s="160"/>
      <c r="H29" s="160"/>
      <c r="I29" s="163"/>
      <c r="J29" s="163"/>
      <c r="K29" s="58"/>
      <c r="L29" s="199"/>
    </row>
    <row r="30" spans="1:12" ht="15" customHeight="1">
      <c r="A30" s="63"/>
      <c r="B30" s="198"/>
      <c r="C30" s="160"/>
      <c r="D30" s="161"/>
      <c r="E30" s="162"/>
      <c r="F30" s="160"/>
      <c r="G30" s="160"/>
      <c r="H30" s="160"/>
      <c r="I30" s="163"/>
      <c r="J30" s="163"/>
      <c r="K30" s="58"/>
      <c r="L30" s="199"/>
    </row>
    <row r="31" spans="1:12" ht="15" customHeight="1">
      <c r="A31" s="63"/>
      <c r="B31" s="198"/>
      <c r="C31" s="160"/>
      <c r="D31" s="161"/>
      <c r="E31" s="162"/>
      <c r="F31" s="160"/>
      <c r="G31" s="160"/>
      <c r="H31" s="160"/>
      <c r="I31" s="163"/>
      <c r="J31" s="163"/>
      <c r="K31" s="58"/>
      <c r="L31" s="199"/>
    </row>
    <row r="32" spans="1:12" ht="15" customHeight="1">
      <c r="A32" s="63"/>
      <c r="B32" s="198"/>
      <c r="C32" s="160"/>
      <c r="D32" s="161"/>
      <c r="E32" s="162"/>
      <c r="F32" s="160"/>
      <c r="G32" s="160"/>
      <c r="H32" s="160"/>
      <c r="I32" s="163"/>
      <c r="J32" s="163"/>
      <c r="K32" s="58"/>
      <c r="L32" s="199"/>
    </row>
    <row r="33" spans="1:12" ht="15" customHeight="1">
      <c r="A33" s="63"/>
      <c r="B33" s="60"/>
      <c r="C33" s="160"/>
      <c r="D33" s="161"/>
      <c r="E33" s="162"/>
      <c r="F33" s="160"/>
      <c r="G33" s="160"/>
      <c r="H33" s="160"/>
      <c r="I33" s="163"/>
      <c r="J33" s="163"/>
      <c r="K33" s="58"/>
      <c r="L33" s="199"/>
    </row>
    <row r="34" spans="1:12" ht="15" customHeight="1">
      <c r="A34" s="63"/>
      <c r="B34" s="60"/>
      <c r="C34" s="160"/>
      <c r="D34" s="161"/>
      <c r="E34" s="162"/>
      <c r="F34" s="160"/>
      <c r="G34" s="160"/>
      <c r="H34" s="160"/>
      <c r="I34" s="163"/>
      <c r="J34" s="163"/>
      <c r="K34" s="58"/>
      <c r="L34" s="199"/>
    </row>
    <row r="35" spans="1:12" ht="15" customHeight="1">
      <c r="C35" s="160"/>
      <c r="D35" s="161"/>
      <c r="E35" s="162"/>
      <c r="F35" s="160"/>
      <c r="G35" s="160"/>
      <c r="H35" s="160"/>
      <c r="I35" s="163"/>
      <c r="J35" s="163"/>
      <c r="K35" s="58"/>
      <c r="L35" s="199"/>
    </row>
    <row r="36" spans="1:12" ht="12.75" customHeight="1">
      <c r="C36" s="160"/>
      <c r="D36" s="161"/>
      <c r="E36" s="162"/>
      <c r="F36" s="160"/>
      <c r="G36" s="160"/>
      <c r="H36" s="160"/>
      <c r="I36" s="163"/>
      <c r="J36" s="163"/>
      <c r="K36" s="58"/>
      <c r="L36" s="199"/>
    </row>
    <row r="51" spans="1:2">
      <c r="A51" s="77"/>
      <c r="B51" s="79"/>
    </row>
    <row r="52" spans="1:2">
      <c r="A52" s="114"/>
      <c r="B52" s="79"/>
    </row>
  </sheetData>
  <sheetProtection sheet="1" objects="1" scenarios="1"/>
  <mergeCells count="5">
    <mergeCell ref="A3:A4"/>
    <mergeCell ref="B3:B4"/>
    <mergeCell ref="I3:I4"/>
    <mergeCell ref="F3:H3"/>
    <mergeCell ref="C3:E3"/>
  </mergeCells>
  <phoneticPr fontId="0" type="noConversion"/>
  <conditionalFormatting sqref="C19:I19 C14:D15 E14:H17 I14:I15 J10:J11 C6:I12">
    <cfRule type="cellIs" dxfId="20" priority="1" stopIfTrue="1" operator="equal">
      <formula>0</formula>
    </cfRule>
  </conditionalFormatting>
  <printOptions horizontalCentered="1"/>
  <pageMargins left="0" right="0" top="0.98425196850393704" bottom="0" header="0.19685039370078741" footer="0.39370078740157483"/>
  <pageSetup paperSize="9" orientation="portrait" horizontalDpi="300" verticalDpi="300" r:id="rId1"/>
  <headerFooter alignWithMargins="0">
    <oddHeader>&amp;L&amp;"Arial CE,Kursywa"&amp;8&amp;F&amp;R&amp;"Arial CE,Pogrubiony"&amp;A</oddHeader>
    <oddFooter>&amp;C&amp;"Arial CE,Kursywa"&amp;8&amp;D&amp;R&amp;P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zoomScaleNormal="100" zoomScaleSheetLayoutView="190" workbookViewId="0">
      <selection activeCell="G10" sqref="G10"/>
    </sheetView>
  </sheetViews>
  <sheetFormatPr defaultRowHeight="12.75"/>
  <cols>
    <col min="1" max="1" width="3.7109375" style="63" customWidth="1"/>
    <col min="2" max="2" width="20.7109375" style="63" customWidth="1"/>
    <col min="3" max="3" width="22.7109375" style="63" customWidth="1"/>
    <col min="4" max="4" width="1.42578125" style="63" customWidth="1"/>
    <col min="5" max="5" width="9.85546875" style="63" customWidth="1"/>
    <col min="6" max="8" width="9.7109375" style="63" customWidth="1"/>
    <col min="9" max="9" width="1.7109375" style="63" customWidth="1"/>
    <col min="10" max="10" width="14" style="30" customWidth="1"/>
    <col min="11" max="20" width="10.7109375" customWidth="1"/>
  </cols>
  <sheetData>
    <row r="1" spans="1:9" ht="20.100000000000001" customHeight="1">
      <c r="A1" s="62" t="s">
        <v>42</v>
      </c>
      <c r="B1" s="62"/>
    </row>
    <row r="2" spans="1:9" ht="15" customHeight="1">
      <c r="A2" s="62"/>
      <c r="B2" s="62"/>
    </row>
    <row r="3" spans="1:9" ht="15" customHeight="1">
      <c r="B3" s="134"/>
      <c r="C3" s="286"/>
      <c r="D3" s="134"/>
      <c r="E3" s="134"/>
      <c r="F3" s="137"/>
      <c r="G3" s="295"/>
      <c r="H3" s="134"/>
      <c r="I3" s="64"/>
    </row>
    <row r="4" spans="1:9" ht="15" customHeight="1">
      <c r="A4" s="394" t="s">
        <v>0</v>
      </c>
      <c r="B4" s="394" t="s">
        <v>14</v>
      </c>
      <c r="C4" s="394" t="s">
        <v>15</v>
      </c>
      <c r="D4" s="390" t="s">
        <v>43</v>
      </c>
      <c r="E4" s="391"/>
      <c r="F4" s="394" t="s">
        <v>7</v>
      </c>
      <c r="G4" s="394" t="s">
        <v>25</v>
      </c>
      <c r="H4" s="391" t="s">
        <v>44</v>
      </c>
      <c r="I4" s="64"/>
    </row>
    <row r="5" spans="1:9" ht="15" customHeight="1">
      <c r="A5" s="395"/>
      <c r="B5" s="395"/>
      <c r="C5" s="395"/>
      <c r="D5" s="392"/>
      <c r="E5" s="393"/>
      <c r="F5" s="395"/>
      <c r="G5" s="395"/>
      <c r="H5" s="393"/>
    </row>
    <row r="6" spans="1:9" ht="9.9499999999999993" customHeight="1">
      <c r="A6" s="65">
        <v>1</v>
      </c>
      <c r="B6" s="65">
        <v>2</v>
      </c>
      <c r="C6" s="65">
        <v>3</v>
      </c>
      <c r="D6" s="388">
        <v>4</v>
      </c>
      <c r="E6" s="389"/>
      <c r="F6" s="65">
        <v>5</v>
      </c>
      <c r="G6" s="65">
        <v>6</v>
      </c>
      <c r="H6" s="65">
        <v>7</v>
      </c>
    </row>
    <row r="7" spans="1:9" ht="9" customHeight="1">
      <c r="A7" s="177"/>
      <c r="B7" s="215"/>
      <c r="C7" s="67"/>
      <c r="D7" s="76"/>
      <c r="E7" s="25"/>
      <c r="F7" s="74"/>
      <c r="G7" s="74"/>
      <c r="H7" s="68"/>
      <c r="I7" s="138"/>
    </row>
    <row r="8" spans="1:9" ht="15" customHeight="1">
      <c r="A8" s="178">
        <v>1</v>
      </c>
      <c r="B8" s="216"/>
      <c r="C8" s="27"/>
      <c r="D8" s="41"/>
      <c r="E8" s="142"/>
      <c r="F8" s="26"/>
      <c r="G8" s="366"/>
      <c r="H8" s="287" t="str">
        <f>IF(F8=0,"",F8*G8)</f>
        <v/>
      </c>
      <c r="I8" s="139"/>
    </row>
    <row r="9" spans="1:9" ht="9" customHeight="1">
      <c r="A9" s="179"/>
      <c r="B9" s="216"/>
      <c r="C9" s="67"/>
      <c r="D9" s="76"/>
      <c r="E9" s="25"/>
      <c r="F9" s="74"/>
      <c r="G9" s="367"/>
      <c r="H9" s="68"/>
      <c r="I9" s="138"/>
    </row>
    <row r="10" spans="1:9" ht="15" customHeight="1">
      <c r="A10" s="178">
        <v>2</v>
      </c>
      <c r="B10" s="216"/>
      <c r="C10" s="27"/>
      <c r="D10" s="41"/>
      <c r="E10" s="142"/>
      <c r="F10" s="26"/>
      <c r="G10" s="366"/>
      <c r="H10" s="287" t="str">
        <f>IF(F10=0,"",F10*G10)</f>
        <v/>
      </c>
      <c r="I10" s="139"/>
    </row>
    <row r="11" spans="1:9" ht="9" customHeight="1">
      <c r="A11" s="179"/>
      <c r="B11" s="216"/>
      <c r="C11" s="67"/>
      <c r="D11" s="76"/>
      <c r="E11" s="25"/>
      <c r="F11" s="74"/>
      <c r="G11" s="367"/>
      <c r="H11" s="68"/>
      <c r="I11" s="140"/>
    </row>
    <row r="12" spans="1:9" ht="15" customHeight="1">
      <c r="A12" s="178">
        <v>3</v>
      </c>
      <c r="B12" s="216"/>
      <c r="C12" s="27"/>
      <c r="D12" s="41"/>
      <c r="E12" s="142"/>
      <c r="F12" s="26"/>
      <c r="G12" s="366"/>
      <c r="H12" s="287" t="str">
        <f>IF(F12=0,"",F12*G12)</f>
        <v/>
      </c>
      <c r="I12" s="141"/>
    </row>
    <row r="13" spans="1:9" ht="9" customHeight="1">
      <c r="A13" s="179"/>
      <c r="B13" s="216"/>
      <c r="C13" s="67"/>
      <c r="D13" s="76"/>
      <c r="E13" s="25"/>
      <c r="F13" s="74"/>
      <c r="G13" s="367"/>
      <c r="H13" s="68"/>
      <c r="I13" s="140"/>
    </row>
    <row r="14" spans="1:9" ht="15" customHeight="1">
      <c r="A14" s="178">
        <v>4</v>
      </c>
      <c r="B14" s="217"/>
      <c r="C14" s="27"/>
      <c r="D14" s="41"/>
      <c r="E14" s="142"/>
      <c r="F14" s="26"/>
      <c r="G14" s="366"/>
      <c r="H14" s="311" t="str">
        <f>IF(F14=0,"",F14*G14)</f>
        <v/>
      </c>
      <c r="I14" s="141"/>
    </row>
    <row r="15" spans="1:9" ht="15" customHeight="1">
      <c r="A15" s="179"/>
      <c r="B15" s="217"/>
      <c r="C15" s="313"/>
      <c r="D15" s="314"/>
      <c r="E15" s="25"/>
      <c r="F15" s="315"/>
      <c r="G15" s="368"/>
      <c r="H15" s="317" t="str">
        <f t="shared" ref="H15:H18" si="0">IF(F15=0,"",F15*G15)</f>
        <v/>
      </c>
      <c r="I15" s="312"/>
    </row>
    <row r="16" spans="1:9" ht="15" customHeight="1">
      <c r="A16" s="178">
        <v>5</v>
      </c>
      <c r="B16" s="217"/>
      <c r="C16" s="27"/>
      <c r="D16" s="41"/>
      <c r="E16" s="142"/>
      <c r="F16" s="26"/>
      <c r="G16" s="366"/>
      <c r="H16" s="287" t="str">
        <f t="shared" si="0"/>
        <v/>
      </c>
      <c r="I16" s="312"/>
    </row>
    <row r="17" spans="1:20" ht="15" customHeight="1">
      <c r="A17" s="179"/>
      <c r="B17" s="217"/>
      <c r="C17" s="307"/>
      <c r="D17" s="308"/>
      <c r="E17" s="309"/>
      <c r="F17" s="310"/>
      <c r="G17" s="369"/>
      <c r="H17" s="318" t="str">
        <f t="shared" si="0"/>
        <v/>
      </c>
      <c r="I17" s="312"/>
    </row>
    <row r="18" spans="1:20" ht="15" customHeight="1">
      <c r="A18" s="178">
        <v>6</v>
      </c>
      <c r="B18" s="217"/>
      <c r="C18" s="307"/>
      <c r="D18" s="308"/>
      <c r="E18" s="309"/>
      <c r="F18" s="310"/>
      <c r="G18" s="369"/>
      <c r="H18" s="287" t="str">
        <f t="shared" si="0"/>
        <v/>
      </c>
      <c r="I18" s="312"/>
    </row>
    <row r="19" spans="1:20" ht="9" customHeight="1">
      <c r="A19" s="179"/>
      <c r="B19" s="216"/>
      <c r="C19" s="67"/>
      <c r="D19" s="76"/>
      <c r="E19" s="25"/>
      <c r="F19" s="66"/>
      <c r="G19" s="370"/>
      <c r="H19" s="316"/>
    </row>
    <row r="20" spans="1:20" ht="13.5" thickBot="1">
      <c r="A20" s="178">
        <v>7</v>
      </c>
      <c r="B20" s="216"/>
      <c r="C20" s="27"/>
      <c r="D20" s="41"/>
      <c r="E20" s="142"/>
      <c r="F20" s="26"/>
      <c r="G20" s="366"/>
      <c r="H20" s="287" t="str">
        <f>IF(F20=0,"",F20*G20)</f>
        <v/>
      </c>
    </row>
    <row r="21" spans="1:20" ht="15" customHeight="1" thickBot="1">
      <c r="A21" s="176"/>
      <c r="B21" s="176"/>
      <c r="C21" s="176"/>
      <c r="D21" s="176"/>
      <c r="E21" s="212"/>
      <c r="F21" s="214"/>
      <c r="G21" s="214" t="s">
        <v>73</v>
      </c>
      <c r="H21" s="288">
        <f>SUM(H8:H20)</f>
        <v>0</v>
      </c>
      <c r="J21" s="69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2" customHeight="1">
      <c r="A22" s="70"/>
      <c r="B22" s="70"/>
      <c r="C22" s="70"/>
      <c r="D22" s="70"/>
      <c r="E22" s="291"/>
      <c r="F22" s="292" t="s">
        <v>47</v>
      </c>
      <c r="G22" s="293">
        <f>'Zał. Nr 1'!$N$3</f>
        <v>8.5000000000000006E-2</v>
      </c>
      <c r="H22" s="289">
        <f>H21*G22</f>
        <v>0</v>
      </c>
      <c r="I22" s="72"/>
      <c r="J22" s="363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2" customHeight="1" thickBot="1">
      <c r="A23" s="70"/>
      <c r="B23" s="70"/>
      <c r="C23" s="70"/>
      <c r="D23" s="70"/>
      <c r="E23" s="291"/>
      <c r="F23" s="292" t="s">
        <v>2</v>
      </c>
      <c r="G23" s="293">
        <f>'Zał. Nr 1'!$O$3</f>
        <v>0.19639999999999999</v>
      </c>
      <c r="H23" s="290">
        <f>G23*(H21+H22)</f>
        <v>0</v>
      </c>
      <c r="J23" s="364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5" customHeight="1" thickBot="1">
      <c r="A24" s="70"/>
      <c r="B24" s="70"/>
      <c r="C24" s="70"/>
      <c r="D24" s="70"/>
      <c r="E24" s="291"/>
      <c r="F24" s="292"/>
      <c r="G24" s="294" t="s">
        <v>74</v>
      </c>
      <c r="H24" s="288">
        <f>H21+H22+H23</f>
        <v>0</v>
      </c>
      <c r="J24" s="36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20.25" customHeight="1">
      <c r="A25" s="70"/>
      <c r="B25" s="70"/>
      <c r="C25" s="70"/>
      <c r="D25" s="70"/>
      <c r="E25" s="70"/>
      <c r="F25" s="71"/>
      <c r="G25" s="71"/>
      <c r="H25" s="71"/>
      <c r="I25" s="72"/>
      <c r="J25" s="69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20.100000000000001" customHeight="1">
      <c r="A26" s="371"/>
      <c r="B26" s="372"/>
      <c r="C26" s="373"/>
      <c r="D26" s="372"/>
      <c r="E26" s="372"/>
      <c r="F26" s="372"/>
      <c r="G26" s="372"/>
      <c r="H26" s="372"/>
    </row>
    <row r="27" spans="1:20">
      <c r="A27" s="114"/>
      <c r="B27" s="77"/>
    </row>
  </sheetData>
  <sheetProtection sheet="1" objects="1" scenarios="1" formatCells="0" formatColumns="0" formatRows="0"/>
  <mergeCells count="8">
    <mergeCell ref="D6:E6"/>
    <mergeCell ref="D4:E5"/>
    <mergeCell ref="G4:G5"/>
    <mergeCell ref="H4:H5"/>
    <mergeCell ref="A4:A5"/>
    <mergeCell ref="C4:C5"/>
    <mergeCell ref="B4:B5"/>
    <mergeCell ref="F4:F5"/>
  </mergeCells>
  <phoneticPr fontId="0" type="noConversion"/>
  <conditionalFormatting sqref="J24 I25 I22">
    <cfRule type="cellIs" dxfId="19" priority="1" stopIfTrue="1" operator="lessThan">
      <formula>0</formula>
    </cfRule>
    <cfRule type="cellIs" dxfId="18" priority="2" stopIfTrue="1" operator="greaterThanOrEqual">
      <formula>0</formula>
    </cfRule>
  </conditionalFormatting>
  <conditionalFormatting sqref="F7:G20">
    <cfRule type="cellIs" dxfId="17" priority="3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orientation="portrait" horizontalDpi="300" verticalDpi="300" r:id="rId1"/>
  <headerFooter alignWithMargins="0">
    <oddHeader>&amp;L&amp;"Arial CE,Kursywa"&amp;8&amp;F&amp;R&amp;"Arial CE,Pogrubiony"&amp;A</oddHeader>
    <oddFooter>&amp;C&amp;"Arial CE,Kursywa"&amp;8&amp;D&amp;R&amp;P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5"/>
  <sheetViews>
    <sheetView view="pageBreakPreview" zoomScaleNormal="100" zoomScaleSheetLayoutView="100" workbookViewId="0">
      <selection activeCell="B18" sqref="B18:N18"/>
    </sheetView>
  </sheetViews>
  <sheetFormatPr defaultRowHeight="12.75"/>
  <cols>
    <col min="1" max="2" width="2.7109375" style="60" customWidth="1"/>
    <col min="3" max="3" width="1.42578125" style="60" customWidth="1"/>
    <col min="4" max="4" width="1.7109375" style="60" customWidth="1"/>
    <col min="5" max="5" width="6.5703125" style="60" customWidth="1"/>
    <col min="6" max="6" width="15.140625" style="60" customWidth="1"/>
    <col min="7" max="8" width="2.85546875" style="60" customWidth="1"/>
    <col min="9" max="9" width="8.42578125" style="60" customWidth="1"/>
    <col min="10" max="10" width="4" style="60" customWidth="1"/>
    <col min="11" max="11" width="3.140625" style="60" customWidth="1"/>
    <col min="12" max="12" width="3.7109375" style="60" customWidth="1"/>
    <col min="13" max="13" width="23.140625" style="33" customWidth="1"/>
    <col min="14" max="14" width="6" style="60" customWidth="1"/>
    <col min="15" max="15" width="9.7109375" style="33" customWidth="1"/>
    <col min="16" max="16" width="1.7109375" style="83" customWidth="1"/>
    <col min="17" max="17" width="14" style="110" customWidth="1"/>
    <col min="18" max="18" width="7.42578125" style="60" customWidth="1"/>
    <col min="19" max="19" width="11.140625" style="60" customWidth="1"/>
    <col min="20" max="21" width="8.28515625" style="130" customWidth="1"/>
    <col min="22" max="22" width="9.140625" style="2"/>
  </cols>
  <sheetData>
    <row r="1" spans="1:21" ht="20.100000000000001" customHeight="1">
      <c r="A1" s="403" t="s">
        <v>46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192"/>
    </row>
    <row r="2" spans="1:21" ht="20.100000000000001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192"/>
      <c r="P2" s="104"/>
      <c r="Q2" s="400"/>
      <c r="R2" s="400"/>
      <c r="S2" s="400"/>
      <c r="T2" s="400"/>
      <c r="U2" s="400"/>
    </row>
    <row r="3" spans="1:21" ht="30" customHeight="1">
      <c r="A3" s="127" t="s">
        <v>135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296">
        <f>'Zał. Nr 1'!L17</f>
        <v>0</v>
      </c>
      <c r="P3" s="28"/>
      <c r="Q3" s="29"/>
      <c r="R3" s="105"/>
      <c r="S3" s="105"/>
      <c r="T3" s="73"/>
      <c r="U3" s="106"/>
    </row>
    <row r="4" spans="1:21" ht="30" customHeight="1">
      <c r="A4" s="375">
        <v>1</v>
      </c>
      <c r="B4" s="401" t="s">
        <v>102</v>
      </c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297">
        <f>'Zał. Nr 2.1'!F11</f>
        <v>0</v>
      </c>
      <c r="P4" s="108"/>
      <c r="R4" s="111"/>
      <c r="S4" s="111"/>
      <c r="T4" s="112"/>
      <c r="U4" s="112"/>
    </row>
    <row r="5" spans="1:21" ht="30" customHeight="1">
      <c r="A5" s="375">
        <v>2</v>
      </c>
      <c r="B5" s="114" t="s">
        <v>2</v>
      </c>
      <c r="C5" s="114"/>
      <c r="D5" s="396">
        <f>'Zał. Nr 1'!$O$3</f>
        <v>0.19639999999999999</v>
      </c>
      <c r="E5" s="396"/>
      <c r="F5" s="114" t="s">
        <v>103</v>
      </c>
      <c r="G5" s="114"/>
      <c r="H5" s="118"/>
      <c r="I5" s="118"/>
      <c r="J5" s="118"/>
      <c r="K5" s="118"/>
      <c r="L5" s="118"/>
      <c r="N5" s="117"/>
      <c r="O5" s="298">
        <f>D5*O4</f>
        <v>0</v>
      </c>
      <c r="P5" s="109"/>
      <c r="R5" s="111"/>
      <c r="S5" s="111"/>
      <c r="T5" s="112"/>
      <c r="U5" s="112"/>
    </row>
    <row r="6" spans="1:21" ht="30" customHeight="1">
      <c r="A6" s="375">
        <v>3</v>
      </c>
      <c r="B6" s="399" t="s">
        <v>104</v>
      </c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297">
        <f>'Zał. Nr 2.2'!F18</f>
        <v>0</v>
      </c>
      <c r="P6" s="96"/>
      <c r="R6" s="79"/>
      <c r="S6" s="79"/>
      <c r="T6" s="112"/>
      <c r="U6" s="112"/>
    </row>
    <row r="7" spans="1:21" ht="30" customHeight="1">
      <c r="A7" s="375">
        <v>4</v>
      </c>
      <c r="B7" s="114" t="s">
        <v>2</v>
      </c>
      <c r="C7" s="114"/>
      <c r="D7" s="396">
        <f>'Zał. Nr 1'!$O$3</f>
        <v>0.19639999999999999</v>
      </c>
      <c r="E7" s="396"/>
      <c r="F7" s="114" t="s">
        <v>118</v>
      </c>
      <c r="G7" s="114"/>
      <c r="H7" s="118"/>
      <c r="I7" s="118"/>
      <c r="J7" s="118"/>
      <c r="K7" s="118"/>
      <c r="L7" s="118"/>
      <c r="N7" s="117"/>
      <c r="O7" s="297">
        <f>O6*D7</f>
        <v>0</v>
      </c>
      <c r="P7" s="119"/>
      <c r="R7" s="79"/>
      <c r="S7" s="79"/>
      <c r="T7" s="112"/>
      <c r="U7" s="112"/>
    </row>
    <row r="8" spans="1:21" ht="30" customHeight="1">
      <c r="A8" s="375">
        <v>5</v>
      </c>
      <c r="B8" s="399" t="s">
        <v>106</v>
      </c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297">
        <f>'Zał. Nr 2.2a'!F18</f>
        <v>0</v>
      </c>
      <c r="P8" s="119"/>
      <c r="R8" s="79"/>
      <c r="S8" s="79"/>
      <c r="T8" s="112"/>
      <c r="U8" s="112"/>
    </row>
    <row r="9" spans="1:21" ht="30" customHeight="1">
      <c r="A9" s="375">
        <v>6</v>
      </c>
      <c r="B9" s="401" t="s">
        <v>113</v>
      </c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2"/>
      <c r="N9" s="402"/>
      <c r="O9" s="297">
        <f>'Zał. Nr 2.3 '!G18+'Zał. Nr 2.3 '!G51</f>
        <v>0</v>
      </c>
      <c r="R9" s="79"/>
      <c r="S9" s="79"/>
      <c r="T9" s="112"/>
      <c r="U9" s="112"/>
    </row>
    <row r="10" spans="1:21" ht="30" customHeight="1">
      <c r="A10" s="375">
        <v>7</v>
      </c>
      <c r="B10" s="401" t="s">
        <v>114</v>
      </c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2"/>
      <c r="N10" s="402"/>
      <c r="O10" s="297">
        <f>'Zał. Nr 2.4'!G31</f>
        <v>0</v>
      </c>
      <c r="Q10" s="126"/>
      <c r="R10" s="79"/>
      <c r="S10" s="79"/>
      <c r="T10" s="112"/>
      <c r="U10" s="112"/>
    </row>
    <row r="11" spans="1:21" ht="30" customHeight="1">
      <c r="A11" s="375">
        <v>8</v>
      </c>
      <c r="B11" s="114" t="s">
        <v>2</v>
      </c>
      <c r="C11" s="114"/>
      <c r="D11" s="396">
        <f>'Zał. Nr 1'!$O$3</f>
        <v>0.19639999999999999</v>
      </c>
      <c r="E11" s="396"/>
      <c r="F11" s="114" t="s">
        <v>105</v>
      </c>
      <c r="G11" s="114"/>
      <c r="H11" s="118"/>
      <c r="I11" s="118"/>
      <c r="J11" s="118"/>
      <c r="K11" s="118"/>
      <c r="L11" s="118"/>
      <c r="N11" s="117"/>
      <c r="O11" s="297">
        <f>O10*D11</f>
        <v>0</v>
      </c>
      <c r="Q11" s="107"/>
      <c r="R11" s="79"/>
      <c r="S11" s="132"/>
      <c r="T11" s="112"/>
      <c r="U11" s="112"/>
    </row>
    <row r="12" spans="1:21" ht="30" customHeight="1">
      <c r="A12" s="375">
        <v>9</v>
      </c>
      <c r="B12" s="401" t="s">
        <v>115</v>
      </c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2"/>
      <c r="N12" s="402"/>
      <c r="O12" s="297">
        <f>'Zał. Nr 2.5'!G31</f>
        <v>0</v>
      </c>
      <c r="R12" s="79"/>
      <c r="S12" s="79"/>
      <c r="T12" s="112"/>
      <c r="U12" s="112"/>
    </row>
    <row r="13" spans="1:21" ht="30" customHeight="1">
      <c r="A13" s="375">
        <v>10</v>
      </c>
      <c r="B13" s="114" t="s">
        <v>2</v>
      </c>
      <c r="C13" s="114"/>
      <c r="D13" s="396">
        <f>'Zał. Nr 1'!$O$3</f>
        <v>0.19639999999999999</v>
      </c>
      <c r="E13" s="396"/>
      <c r="F13" s="114" t="s">
        <v>119</v>
      </c>
      <c r="G13" s="114"/>
      <c r="H13" s="118"/>
      <c r="I13" s="118"/>
      <c r="J13" s="118"/>
      <c r="K13" s="118"/>
      <c r="L13" s="118"/>
      <c r="N13" s="117"/>
      <c r="O13" s="297">
        <f>O12*D13</f>
        <v>0</v>
      </c>
      <c r="R13" s="79"/>
      <c r="S13" s="79"/>
      <c r="T13" s="112"/>
      <c r="U13" s="112"/>
    </row>
    <row r="14" spans="1:21" ht="30" customHeight="1">
      <c r="A14" s="375">
        <v>11</v>
      </c>
      <c r="B14" s="401" t="s">
        <v>116</v>
      </c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2"/>
      <c r="N14" s="402"/>
      <c r="O14" s="297">
        <f>'Zał. Nr 2.5a'!G31</f>
        <v>0</v>
      </c>
      <c r="R14" s="79"/>
      <c r="S14" s="79"/>
      <c r="T14" s="112"/>
      <c r="U14" s="112"/>
    </row>
    <row r="15" spans="1:21" ht="30" customHeight="1">
      <c r="A15" s="375">
        <v>12</v>
      </c>
      <c r="B15" s="399" t="s">
        <v>152</v>
      </c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297">
        <f>'Zał. Nr 2.6'!F11</f>
        <v>0</v>
      </c>
      <c r="R15" s="79"/>
      <c r="S15" s="79"/>
      <c r="T15" s="112"/>
      <c r="U15" s="112"/>
    </row>
    <row r="16" spans="1:21" ht="30" customHeight="1">
      <c r="A16" s="375">
        <v>13</v>
      </c>
      <c r="B16" s="114" t="s">
        <v>47</v>
      </c>
      <c r="C16" s="115"/>
      <c r="D16" s="115"/>
      <c r="E16" s="115"/>
      <c r="F16" s="115"/>
      <c r="G16" s="398">
        <f>'Zał. Nr 1'!$N$3</f>
        <v>8.5000000000000006E-2</v>
      </c>
      <c r="H16" s="398"/>
      <c r="I16" s="114" t="s">
        <v>120</v>
      </c>
      <c r="J16" s="114"/>
      <c r="K16" s="116"/>
      <c r="L16" s="116"/>
      <c r="N16" s="117"/>
      <c r="O16" s="297">
        <f>O15*G16</f>
        <v>0</v>
      </c>
      <c r="R16" s="79"/>
      <c r="S16" s="79"/>
      <c r="T16" s="112"/>
      <c r="U16" s="112"/>
    </row>
    <row r="17" spans="1:21" ht="30" customHeight="1">
      <c r="A17" s="375">
        <v>14</v>
      </c>
      <c r="B17" s="114" t="s">
        <v>2</v>
      </c>
      <c r="C17" s="114"/>
      <c r="D17" s="396">
        <f>'Zał. Nr 1'!$O$3</f>
        <v>0.19639999999999999</v>
      </c>
      <c r="E17" s="396"/>
      <c r="F17" s="114" t="s">
        <v>121</v>
      </c>
      <c r="G17" s="114"/>
      <c r="H17" s="118"/>
      <c r="I17" s="118"/>
      <c r="J17" s="118"/>
      <c r="K17" s="118"/>
      <c r="L17" s="118"/>
      <c r="N17" s="117"/>
      <c r="O17" s="297">
        <f>(O15+O16)*D17</f>
        <v>0</v>
      </c>
      <c r="P17" s="96"/>
      <c r="R17" s="79"/>
      <c r="S17" s="79"/>
      <c r="T17" s="112"/>
      <c r="U17" s="112"/>
    </row>
    <row r="18" spans="1:21" ht="30" customHeight="1">
      <c r="A18" s="375">
        <v>15</v>
      </c>
      <c r="B18" s="399" t="s">
        <v>153</v>
      </c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297">
        <f>'Zał. Nr 2.7'!I18</f>
        <v>0</v>
      </c>
      <c r="P18" s="96"/>
      <c r="R18" s="79"/>
      <c r="S18" s="79"/>
      <c r="T18" s="112"/>
      <c r="U18" s="112"/>
    </row>
    <row r="19" spans="1:21" ht="30" customHeight="1">
      <c r="A19" s="375">
        <v>16</v>
      </c>
      <c r="B19" s="114" t="s">
        <v>47</v>
      </c>
      <c r="C19" s="115"/>
      <c r="D19" s="115"/>
      <c r="E19" s="115"/>
      <c r="F19" s="115"/>
      <c r="G19" s="398">
        <f>'Zał. Nr 1'!$N$3</f>
        <v>8.5000000000000006E-2</v>
      </c>
      <c r="H19" s="398"/>
      <c r="I19" s="114" t="s">
        <v>122</v>
      </c>
      <c r="J19" s="114"/>
      <c r="K19" s="116"/>
      <c r="L19" s="116"/>
      <c r="N19" s="117"/>
      <c r="O19" s="297">
        <f>O18*G19</f>
        <v>0</v>
      </c>
      <c r="P19" s="96"/>
      <c r="R19" s="79"/>
      <c r="S19" s="79"/>
      <c r="T19" s="112"/>
      <c r="U19" s="112"/>
    </row>
    <row r="20" spans="1:21" ht="30" customHeight="1">
      <c r="A20" s="375">
        <v>17</v>
      </c>
      <c r="B20" s="114" t="s">
        <v>2</v>
      </c>
      <c r="C20" s="114"/>
      <c r="D20" s="396">
        <f>'Zał. Nr 1'!$O$3</f>
        <v>0.19639999999999999</v>
      </c>
      <c r="E20" s="396"/>
      <c r="F20" s="114" t="s">
        <v>123</v>
      </c>
      <c r="G20" s="114"/>
      <c r="H20" s="118"/>
      <c r="I20" s="118"/>
      <c r="J20" s="118"/>
      <c r="K20" s="118"/>
      <c r="L20" s="118"/>
      <c r="N20" s="117"/>
      <c r="O20" s="297">
        <f>(O18+O19)*D20</f>
        <v>0</v>
      </c>
      <c r="P20" s="96"/>
      <c r="R20" s="79"/>
      <c r="S20" s="79"/>
      <c r="T20" s="112"/>
      <c r="U20" s="112"/>
    </row>
    <row r="21" spans="1:21" ht="30" customHeight="1">
      <c r="A21" s="375">
        <v>18</v>
      </c>
      <c r="B21" s="397" t="s">
        <v>151</v>
      </c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297">
        <f>'Zał. Nr 2.8'!F11</f>
        <v>0</v>
      </c>
      <c r="Q21" s="126"/>
      <c r="R21" s="79"/>
      <c r="S21" s="79"/>
      <c r="T21" s="112"/>
      <c r="U21" s="112"/>
    </row>
    <row r="22" spans="1:21" ht="30" customHeight="1">
      <c r="A22" s="375">
        <v>19</v>
      </c>
      <c r="B22" s="114" t="s">
        <v>2</v>
      </c>
      <c r="C22" s="114"/>
      <c r="D22" s="396">
        <f>'Zał. Nr 1'!$O$3</f>
        <v>0.19639999999999999</v>
      </c>
      <c r="E22" s="396"/>
      <c r="F22" s="115" t="s">
        <v>124</v>
      </c>
      <c r="G22" s="115"/>
      <c r="H22" s="118"/>
      <c r="I22" s="118"/>
      <c r="J22" s="118"/>
      <c r="K22" s="118"/>
      <c r="L22" s="118"/>
      <c r="N22" s="117"/>
      <c r="O22" s="297">
        <f>O21*D22</f>
        <v>0</v>
      </c>
      <c r="Q22" s="131"/>
      <c r="R22" s="79"/>
      <c r="S22" s="79"/>
      <c r="T22" s="112"/>
      <c r="U22" s="112"/>
    </row>
    <row r="23" spans="1:21" ht="30" customHeight="1">
      <c r="A23" s="375">
        <v>20</v>
      </c>
      <c r="B23" s="399" t="s">
        <v>150</v>
      </c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402"/>
      <c r="N23" s="402"/>
      <c r="O23" s="297">
        <f>'Zał. Nr 2.9'!F11</f>
        <v>0</v>
      </c>
      <c r="Q23" s="187"/>
      <c r="R23" s="79"/>
      <c r="S23" s="79"/>
      <c r="T23" s="112"/>
      <c r="U23" s="112"/>
    </row>
    <row r="24" spans="1:21" ht="30" customHeight="1">
      <c r="A24" s="375">
        <v>21</v>
      </c>
      <c r="B24" s="114" t="s">
        <v>2</v>
      </c>
      <c r="C24" s="114"/>
      <c r="D24" s="396">
        <f>'Zał. Nr 1'!$O$3</f>
        <v>0.19639999999999999</v>
      </c>
      <c r="E24" s="396"/>
      <c r="F24" s="115" t="s">
        <v>125</v>
      </c>
      <c r="G24" s="115"/>
      <c r="H24" s="118"/>
      <c r="I24" s="118"/>
      <c r="J24" s="118"/>
      <c r="K24" s="118"/>
      <c r="L24" s="118"/>
      <c r="N24" s="117"/>
      <c r="O24" s="297">
        <f>O23*D24</f>
        <v>0</v>
      </c>
      <c r="Q24" s="131"/>
      <c r="R24" s="79"/>
      <c r="S24" s="79"/>
      <c r="T24" s="112"/>
      <c r="U24" s="112"/>
    </row>
    <row r="25" spans="1:21" ht="30" customHeight="1">
      <c r="A25" s="375">
        <v>22</v>
      </c>
      <c r="B25" s="120" t="s">
        <v>149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1"/>
      <c r="N25" s="121"/>
      <c r="O25" s="299">
        <f>'Zał. Nr 2.10'!F11</f>
        <v>0</v>
      </c>
      <c r="Q25" s="123"/>
      <c r="R25" s="79"/>
      <c r="S25" s="79"/>
      <c r="T25" s="112"/>
      <c r="U25" s="112"/>
    </row>
    <row r="26" spans="1:21" ht="30" customHeight="1">
      <c r="A26" s="375">
        <v>23</v>
      </c>
      <c r="B26" s="397" t="s">
        <v>148</v>
      </c>
      <c r="C26" s="397"/>
      <c r="D26" s="397"/>
      <c r="E26" s="397"/>
      <c r="F26" s="397"/>
      <c r="G26" s="120"/>
      <c r="H26" s="120"/>
      <c r="I26" s="120"/>
      <c r="J26" s="120"/>
      <c r="K26" s="120"/>
      <c r="L26" s="120"/>
      <c r="M26" s="121"/>
      <c r="N26" s="121"/>
      <c r="O26" s="299">
        <f>'Zał. Nr 2.11'!E10</f>
        <v>0</v>
      </c>
      <c r="Q26" s="123"/>
      <c r="R26" s="79"/>
      <c r="S26" s="79"/>
      <c r="T26" s="112"/>
      <c r="U26" s="112"/>
    </row>
    <row r="27" spans="1:21" ht="24.95" customHeight="1">
      <c r="A27" s="375">
        <v>24</v>
      </c>
      <c r="B27" s="114" t="s">
        <v>1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60"/>
      <c r="O27" s="297">
        <f>SUM(N28:N33)</f>
        <v>0</v>
      </c>
      <c r="P27" s="96"/>
      <c r="R27" s="79"/>
      <c r="S27" s="79"/>
      <c r="T27" s="112"/>
      <c r="U27" s="112"/>
    </row>
    <row r="28" spans="1:21" ht="15" customHeight="1">
      <c r="A28" s="124"/>
      <c r="B28" s="42" t="s">
        <v>26</v>
      </c>
      <c r="C28" s="246" t="s">
        <v>107</v>
      </c>
      <c r="D28" s="247"/>
      <c r="E28" s="247"/>
      <c r="F28" s="247"/>
      <c r="G28" s="247"/>
      <c r="H28" s="247"/>
      <c r="I28" s="247"/>
      <c r="J28" s="103"/>
      <c r="K28" s="103"/>
      <c r="L28" s="103"/>
      <c r="M28" s="102"/>
      <c r="N28" s="252"/>
      <c r="O28" s="125"/>
      <c r="R28" s="79"/>
      <c r="S28" s="79"/>
      <c r="T28" s="112"/>
      <c r="U28" s="112"/>
    </row>
    <row r="29" spans="1:21" ht="15" customHeight="1">
      <c r="A29" s="124"/>
      <c r="B29" s="42" t="s">
        <v>27</v>
      </c>
      <c r="C29" s="246" t="s">
        <v>108</v>
      </c>
      <c r="D29" s="247"/>
      <c r="E29" s="247"/>
      <c r="F29" s="247"/>
      <c r="G29" s="247"/>
      <c r="H29" s="247"/>
      <c r="I29" s="247"/>
      <c r="J29" s="103"/>
      <c r="K29" s="103"/>
      <c r="L29" s="103"/>
      <c r="M29" s="102"/>
      <c r="N29" s="253"/>
      <c r="O29" s="125"/>
      <c r="Q29" s="123"/>
      <c r="R29" s="79"/>
      <c r="S29" s="79"/>
      <c r="T29" s="112"/>
      <c r="U29" s="112"/>
    </row>
    <row r="30" spans="1:21" ht="15" customHeight="1">
      <c r="A30" s="124"/>
      <c r="B30" s="42" t="s">
        <v>28</v>
      </c>
      <c r="C30" s="246" t="s">
        <v>109</v>
      </c>
      <c r="D30" s="247"/>
      <c r="E30" s="247"/>
      <c r="F30" s="247"/>
      <c r="G30" s="247"/>
      <c r="H30" s="247"/>
      <c r="I30" s="247"/>
      <c r="J30" s="103"/>
      <c r="K30" s="103"/>
      <c r="L30" s="103"/>
      <c r="M30" s="102"/>
      <c r="N30" s="253"/>
      <c r="O30" s="125"/>
      <c r="Q30" s="123"/>
      <c r="R30" s="79"/>
      <c r="S30" s="79"/>
      <c r="T30" s="112"/>
      <c r="U30" s="112"/>
    </row>
    <row r="31" spans="1:21" ht="15" customHeight="1">
      <c r="A31" s="124"/>
      <c r="B31" s="42" t="s">
        <v>29</v>
      </c>
      <c r="C31" s="246" t="s">
        <v>110</v>
      </c>
      <c r="D31" s="247"/>
      <c r="E31" s="247"/>
      <c r="F31" s="247"/>
      <c r="G31" s="247"/>
      <c r="H31" s="247"/>
      <c r="I31" s="247"/>
      <c r="J31" s="103"/>
      <c r="K31" s="103"/>
      <c r="L31" s="103"/>
      <c r="M31" s="102"/>
      <c r="N31" s="253"/>
      <c r="O31" s="125"/>
      <c r="Q31" s="126"/>
      <c r="R31" s="79"/>
      <c r="S31" s="79"/>
      <c r="T31" s="112"/>
      <c r="U31" s="112"/>
    </row>
    <row r="32" spans="1:21" ht="15" customHeight="1">
      <c r="A32" s="124"/>
      <c r="B32" s="42" t="s">
        <v>30</v>
      </c>
      <c r="C32" s="246" t="s">
        <v>111</v>
      </c>
      <c r="D32" s="247"/>
      <c r="E32" s="247"/>
      <c r="F32" s="247"/>
      <c r="G32" s="247"/>
      <c r="H32" s="247"/>
      <c r="I32" s="247"/>
      <c r="J32" s="103"/>
      <c r="K32" s="103"/>
      <c r="L32" s="103"/>
      <c r="M32" s="102"/>
      <c r="N32" s="253"/>
      <c r="O32" s="125"/>
      <c r="Q32" s="126"/>
      <c r="R32" s="79"/>
      <c r="S32" s="79"/>
      <c r="T32" s="112"/>
      <c r="U32" s="112"/>
    </row>
    <row r="33" spans="1:21" ht="15" customHeight="1">
      <c r="A33" s="124"/>
      <c r="B33" s="42" t="s">
        <v>31</v>
      </c>
      <c r="C33" s="246" t="s">
        <v>112</v>
      </c>
      <c r="D33" s="247"/>
      <c r="E33" s="247"/>
      <c r="F33" s="247"/>
      <c r="G33" s="247"/>
      <c r="H33" s="247"/>
      <c r="I33" s="247"/>
      <c r="J33" s="103"/>
      <c r="K33" s="103"/>
      <c r="L33" s="103"/>
      <c r="M33" s="102"/>
      <c r="N33" s="253"/>
      <c r="O33" s="125"/>
      <c r="Q33" s="249"/>
      <c r="R33" s="79"/>
      <c r="S33" s="79"/>
      <c r="T33" s="112"/>
      <c r="U33" s="112"/>
    </row>
    <row r="34" spans="1:21" ht="30" customHeight="1">
      <c r="A34" s="113">
        <v>25</v>
      </c>
      <c r="B34" s="127" t="s">
        <v>137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60"/>
      <c r="O34" s="296">
        <f>SUM(O4:O27)</f>
        <v>0</v>
      </c>
      <c r="Q34" s="258"/>
      <c r="R34" s="79"/>
      <c r="S34" s="79"/>
      <c r="T34" s="112"/>
      <c r="U34" s="112"/>
    </row>
    <row r="35" spans="1:21" ht="15" customHeight="1">
      <c r="A35" s="113"/>
      <c r="B35" s="248"/>
      <c r="C35" s="248"/>
      <c r="D35" s="248"/>
      <c r="E35" s="248"/>
      <c r="F35" s="248"/>
      <c r="H35" s="198"/>
      <c r="I35" s="198"/>
      <c r="J35" s="61"/>
      <c r="K35" s="61"/>
      <c r="L35" s="61"/>
      <c r="M35" s="60"/>
      <c r="O35" s="254"/>
      <c r="Q35" s="128"/>
      <c r="R35" s="129"/>
      <c r="S35" s="129"/>
      <c r="T35" s="128"/>
      <c r="U35" s="128"/>
    </row>
    <row r="36" spans="1:21" ht="15" customHeight="1">
      <c r="A36" s="113"/>
      <c r="B36" s="248"/>
      <c r="C36" s="248"/>
      <c r="D36" s="248"/>
      <c r="E36" s="248"/>
      <c r="F36" s="248"/>
      <c r="H36" s="198"/>
      <c r="I36" s="198"/>
      <c r="J36" s="61"/>
      <c r="K36" s="61"/>
      <c r="L36" s="61"/>
      <c r="M36" s="60"/>
      <c r="O36" s="254"/>
      <c r="Q36" s="128"/>
      <c r="R36" s="129"/>
      <c r="S36" s="129"/>
      <c r="T36" s="128"/>
      <c r="U36" s="128"/>
    </row>
    <row r="37" spans="1:21" ht="15" customHeight="1">
      <c r="A37" s="113"/>
      <c r="B37" s="248"/>
      <c r="C37" s="248"/>
      <c r="D37" s="248"/>
      <c r="E37" s="248"/>
      <c r="F37" s="248"/>
      <c r="H37" s="198"/>
      <c r="I37" s="198"/>
      <c r="J37" s="61"/>
      <c r="K37" s="61"/>
      <c r="L37" s="61"/>
      <c r="M37" s="60"/>
      <c r="O37" s="254"/>
      <c r="Q37" s="128"/>
      <c r="R37" s="129"/>
      <c r="S37" s="129"/>
      <c r="T37" s="128"/>
      <c r="U37" s="128"/>
    </row>
    <row r="38" spans="1:21" ht="15" customHeight="1">
      <c r="A38" s="113"/>
      <c r="B38" s="248"/>
      <c r="C38" s="248"/>
      <c r="D38" s="248"/>
      <c r="E38" s="248"/>
      <c r="F38" s="248"/>
      <c r="H38" s="198"/>
      <c r="I38" s="198"/>
      <c r="J38" s="61"/>
      <c r="K38" s="61"/>
      <c r="L38" s="61"/>
      <c r="M38" s="60"/>
      <c r="O38" s="254"/>
      <c r="Q38" s="128"/>
      <c r="R38" s="129"/>
      <c r="S38" s="129"/>
      <c r="T38" s="128"/>
      <c r="U38" s="128"/>
    </row>
    <row r="39" spans="1:21" ht="15" customHeight="1">
      <c r="A39" s="113"/>
      <c r="B39" s="248"/>
      <c r="C39" s="248"/>
      <c r="D39" s="248"/>
      <c r="E39" s="248"/>
      <c r="F39" s="248"/>
      <c r="H39" s="198"/>
      <c r="I39" s="198"/>
      <c r="J39" s="61"/>
      <c r="K39" s="61"/>
      <c r="L39" s="61"/>
      <c r="M39" s="60"/>
      <c r="O39" s="254"/>
      <c r="Q39" s="128"/>
      <c r="R39" s="129"/>
      <c r="S39" s="129"/>
      <c r="T39" s="128"/>
      <c r="U39" s="128"/>
    </row>
    <row r="40" spans="1:21" ht="15" customHeight="1">
      <c r="A40" s="113"/>
      <c r="B40" s="248"/>
      <c r="C40" s="248"/>
      <c r="D40" s="248"/>
      <c r="E40" s="248"/>
      <c r="F40" s="248"/>
      <c r="H40" s="198"/>
      <c r="I40" s="198"/>
      <c r="J40" s="61"/>
      <c r="K40" s="61"/>
      <c r="L40" s="61"/>
      <c r="M40" s="60"/>
      <c r="O40" s="254"/>
      <c r="Q40" s="128"/>
      <c r="R40" s="129"/>
      <c r="S40" s="129"/>
      <c r="T40" s="128"/>
      <c r="U40" s="128"/>
    </row>
    <row r="41" spans="1:21" ht="15" customHeight="1">
      <c r="A41" s="113"/>
      <c r="B41" s="248"/>
      <c r="C41" s="248"/>
      <c r="D41" s="248"/>
      <c r="E41" s="248"/>
      <c r="F41" s="248"/>
      <c r="H41" s="198"/>
      <c r="I41" s="198"/>
      <c r="J41" s="61"/>
      <c r="K41" s="61"/>
      <c r="L41" s="61"/>
      <c r="M41" s="60"/>
      <c r="O41" s="254"/>
      <c r="Q41" s="128"/>
      <c r="R41" s="129"/>
      <c r="S41" s="129"/>
      <c r="T41" s="128"/>
      <c r="U41" s="128"/>
    </row>
    <row r="42" spans="1:21" ht="15" customHeight="1">
      <c r="A42" s="113"/>
      <c r="B42" s="248"/>
      <c r="C42" s="248"/>
      <c r="D42" s="248"/>
      <c r="E42" s="248"/>
      <c r="F42" s="248"/>
      <c r="H42" s="198"/>
      <c r="I42" s="198"/>
      <c r="J42" s="61"/>
      <c r="K42" s="61"/>
      <c r="L42" s="61"/>
      <c r="M42" s="60"/>
      <c r="O42" s="254"/>
      <c r="Q42" s="128"/>
      <c r="R42" s="129"/>
      <c r="S42" s="129"/>
      <c r="T42" s="128"/>
      <c r="U42" s="128"/>
    </row>
    <row r="43" spans="1:21" ht="15" customHeight="1">
      <c r="A43" s="113"/>
      <c r="B43" s="248"/>
      <c r="C43" s="248"/>
      <c r="D43" s="248"/>
      <c r="E43" s="248"/>
      <c r="F43" s="248"/>
      <c r="H43" s="198"/>
      <c r="I43" s="198"/>
      <c r="J43" s="61"/>
      <c r="K43" s="61"/>
      <c r="L43" s="61"/>
      <c r="M43" s="60"/>
      <c r="O43" s="254"/>
      <c r="Q43" s="128"/>
      <c r="R43" s="129"/>
      <c r="S43" s="129"/>
      <c r="T43" s="128"/>
      <c r="U43" s="128"/>
    </row>
    <row r="44" spans="1:21" ht="15" customHeight="1">
      <c r="A44" s="113"/>
      <c r="B44" s="248"/>
      <c r="C44" s="248"/>
      <c r="D44" s="248"/>
      <c r="E44" s="248"/>
      <c r="F44" s="248"/>
      <c r="H44" s="198"/>
      <c r="I44" s="198"/>
      <c r="J44" s="61"/>
      <c r="K44" s="61"/>
      <c r="L44" s="61"/>
      <c r="M44" s="60"/>
      <c r="O44" s="254"/>
      <c r="Q44" s="128"/>
      <c r="R44" s="129"/>
      <c r="S44" s="129"/>
      <c r="T44" s="128"/>
      <c r="U44" s="128"/>
    </row>
    <row r="45" spans="1:21" ht="15" customHeight="1">
      <c r="A45" s="113"/>
      <c r="B45" s="248"/>
      <c r="C45" s="248"/>
      <c r="D45" s="248"/>
      <c r="E45" s="248"/>
      <c r="F45" s="248"/>
      <c r="H45" s="198"/>
      <c r="I45" s="198"/>
      <c r="J45" s="61"/>
      <c r="K45" s="61"/>
      <c r="L45" s="61"/>
      <c r="M45" s="60"/>
      <c r="O45" s="254"/>
      <c r="Q45" s="128"/>
      <c r="R45" s="129"/>
      <c r="S45" s="129"/>
      <c r="T45" s="128"/>
      <c r="U45" s="128"/>
    </row>
    <row r="46" spans="1:21" ht="15" customHeight="1">
      <c r="A46" s="113"/>
      <c r="B46" s="248"/>
      <c r="C46" s="248"/>
      <c r="D46" s="248"/>
      <c r="E46" s="248"/>
      <c r="F46" s="248"/>
      <c r="H46" s="198"/>
      <c r="I46" s="198"/>
      <c r="J46" s="61"/>
      <c r="K46" s="61"/>
      <c r="L46" s="61"/>
      <c r="M46" s="60"/>
      <c r="O46" s="254"/>
      <c r="Q46" s="128"/>
      <c r="R46" s="129"/>
      <c r="S46" s="129"/>
      <c r="T46" s="128"/>
      <c r="U46" s="128"/>
    </row>
    <row r="47" spans="1:21" ht="15" customHeight="1">
      <c r="A47" s="113"/>
      <c r="B47" s="248"/>
      <c r="C47" s="248"/>
      <c r="D47" s="248"/>
      <c r="E47" s="248"/>
      <c r="F47" s="248"/>
      <c r="H47" s="198"/>
      <c r="I47" s="198"/>
      <c r="J47" s="61"/>
      <c r="K47" s="61"/>
      <c r="L47" s="61"/>
      <c r="M47" s="60"/>
      <c r="O47" s="254"/>
      <c r="Q47" s="128"/>
      <c r="R47" s="129"/>
      <c r="S47" s="129"/>
      <c r="T47" s="128"/>
      <c r="U47" s="128"/>
    </row>
    <row r="48" spans="1:21" ht="15" customHeight="1">
      <c r="A48" s="113"/>
      <c r="B48" s="248"/>
      <c r="C48" s="248"/>
      <c r="D48" s="248"/>
      <c r="E48" s="248"/>
      <c r="F48" s="248"/>
      <c r="H48" s="198"/>
      <c r="I48" s="198"/>
      <c r="J48" s="61"/>
      <c r="K48" s="61"/>
      <c r="L48" s="61"/>
      <c r="M48" s="60"/>
      <c r="O48" s="254"/>
      <c r="Q48" s="128"/>
      <c r="R48" s="129"/>
      <c r="S48" s="129"/>
      <c r="T48" s="128"/>
      <c r="U48" s="128"/>
    </row>
    <row r="49" spans="1:21" ht="15" customHeight="1">
      <c r="A49" s="113"/>
      <c r="B49" s="248"/>
      <c r="C49" s="248"/>
      <c r="D49" s="248"/>
      <c r="E49" s="248"/>
      <c r="F49" s="248"/>
      <c r="H49" s="198"/>
      <c r="I49" s="198"/>
      <c r="J49" s="61"/>
      <c r="K49" s="61"/>
      <c r="L49" s="61"/>
      <c r="M49" s="60"/>
      <c r="O49" s="254"/>
      <c r="Q49" s="128"/>
      <c r="R49" s="129"/>
      <c r="S49" s="129"/>
      <c r="T49" s="128"/>
      <c r="U49" s="128"/>
    </row>
    <row r="50" spans="1:21" ht="15" customHeight="1">
      <c r="A50" s="77"/>
      <c r="B50" s="77"/>
      <c r="C50" s="260"/>
      <c r="D50" s="260"/>
      <c r="E50" s="260"/>
      <c r="F50" s="260"/>
      <c r="H50" s="198"/>
      <c r="I50" s="198"/>
      <c r="J50" s="61"/>
      <c r="K50" s="61"/>
      <c r="L50" s="61"/>
      <c r="M50" s="60"/>
      <c r="O50" s="254"/>
      <c r="Q50" s="128"/>
      <c r="R50" s="129"/>
      <c r="S50" s="129"/>
      <c r="T50" s="128"/>
      <c r="U50" s="128"/>
    </row>
    <row r="51" spans="1:21" ht="15" customHeight="1">
      <c r="A51" s="114"/>
      <c r="B51" s="77"/>
      <c r="C51" s="260"/>
      <c r="D51" s="260"/>
      <c r="E51" s="260"/>
      <c r="F51" s="260"/>
      <c r="H51" s="198"/>
      <c r="I51" s="198"/>
      <c r="J51" s="61"/>
      <c r="K51" s="61"/>
      <c r="L51" s="61"/>
      <c r="M51" s="60"/>
      <c r="O51" s="254"/>
      <c r="Q51" s="128"/>
      <c r="R51" s="129"/>
      <c r="S51" s="129"/>
      <c r="T51" s="128"/>
      <c r="U51" s="128"/>
    </row>
    <row r="52" spans="1:21">
      <c r="F52" s="250"/>
      <c r="G52" s="250"/>
      <c r="H52" s="250"/>
      <c r="I52" s="250"/>
      <c r="J52" s="250"/>
    </row>
    <row r="53" spans="1:21">
      <c r="F53" s="250"/>
      <c r="G53" s="250"/>
      <c r="H53" s="250"/>
      <c r="I53" s="250"/>
      <c r="J53" s="250"/>
    </row>
    <row r="54" spans="1:21">
      <c r="F54" s="250"/>
      <c r="G54" s="250"/>
      <c r="H54" s="250"/>
      <c r="I54" s="250"/>
      <c r="J54" s="250"/>
    </row>
    <row r="55" spans="1:21">
      <c r="F55" s="250"/>
      <c r="G55" s="250"/>
      <c r="H55" s="250"/>
      <c r="I55" s="250"/>
      <c r="J55" s="250"/>
    </row>
  </sheetData>
  <sheetProtection selectLockedCells="1" selectUnlockedCells="1"/>
  <mergeCells count="24">
    <mergeCell ref="B26:F26"/>
    <mergeCell ref="D24:E24"/>
    <mergeCell ref="Q2:U2"/>
    <mergeCell ref="B4:N4"/>
    <mergeCell ref="B12:N12"/>
    <mergeCell ref="D13:E13"/>
    <mergeCell ref="B9:N9"/>
    <mergeCell ref="B10:N10"/>
    <mergeCell ref="D7:E7"/>
    <mergeCell ref="A1:N2"/>
    <mergeCell ref="D5:E5"/>
    <mergeCell ref="D11:E11"/>
    <mergeCell ref="B6:N6"/>
    <mergeCell ref="B8:N8"/>
    <mergeCell ref="B14:N14"/>
    <mergeCell ref="B23:N23"/>
    <mergeCell ref="D20:E20"/>
    <mergeCell ref="B21:N21"/>
    <mergeCell ref="D22:E22"/>
    <mergeCell ref="G16:H16"/>
    <mergeCell ref="B15:N15"/>
    <mergeCell ref="D17:E17"/>
    <mergeCell ref="B18:N18"/>
    <mergeCell ref="G19:H19"/>
  </mergeCells>
  <phoneticPr fontId="0" type="noConversion"/>
  <conditionalFormatting sqref="Q34">
    <cfRule type="cellIs" dxfId="16" priority="1" stopIfTrue="1" operator="lessThan">
      <formula>0</formula>
    </cfRule>
    <cfRule type="cellIs" dxfId="15" priority="2" stopIfTrue="1" operator="greaterThanOrEqual">
      <formula>0</formula>
    </cfRule>
  </conditionalFormatting>
  <printOptions horizontalCentered="1"/>
  <pageMargins left="0" right="0" top="0.98425196850393704" bottom="0" header="0.19685039370078741" footer="0.39370078740157483"/>
  <pageSetup paperSize="9" scale="81" orientation="portrait" horizontalDpi="300" verticalDpi="300" r:id="rId1"/>
  <headerFooter alignWithMargins="0">
    <oddHeader>&amp;L&amp;"Arial CE,Kursywa"&amp;8&amp;F&amp;R&amp;"Arial CE,Pogrubiony"&amp;A</oddHeader>
    <oddFooter>&amp;C&amp;"Arial CE,Kursywa"&amp;8&amp;D&amp;R&amp;P</oddFooter>
  </headerFooter>
  <colBreaks count="1" manualBreakCount="1">
    <brk id="16" max="4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Normal="100" zoomScaleSheetLayoutView="100" workbookViewId="0">
      <selection activeCell="D7" sqref="D7:E7"/>
    </sheetView>
  </sheetViews>
  <sheetFormatPr defaultRowHeight="12.75"/>
  <cols>
    <col min="1" max="1" width="2.7109375" style="63" customWidth="1"/>
    <col min="2" max="2" width="21.7109375" style="63" customWidth="1"/>
    <col min="3" max="3" width="21.7109375" style="60" customWidth="1"/>
    <col min="4" max="4" width="16.7109375" style="60" customWidth="1"/>
    <col min="5" max="6" width="12.7109375" style="60" customWidth="1"/>
    <col min="7" max="7" width="4" style="60" customWidth="1"/>
    <col min="8" max="8" width="23.85546875" style="30" customWidth="1"/>
    <col min="9" max="9" width="11.28515625" style="30" bestFit="1" customWidth="1"/>
    <col min="10" max="10" width="9.140625" style="30"/>
    <col min="11" max="11" width="9.85546875" style="30" customWidth="1"/>
    <col min="12" max="12" width="3" bestFit="1" customWidth="1"/>
    <col min="13" max="13" width="8.28515625" bestFit="1" customWidth="1"/>
    <col min="14" max="14" width="13.85546875" bestFit="1" customWidth="1"/>
    <col min="15" max="15" width="16.42578125" customWidth="1"/>
    <col min="16" max="16" width="10" bestFit="1" customWidth="1"/>
    <col min="17" max="17" width="11.42578125" customWidth="1"/>
  </cols>
  <sheetData>
    <row r="1" spans="1:11" ht="20.100000000000001" customHeight="1">
      <c r="A1" s="127" t="s">
        <v>75</v>
      </c>
      <c r="B1" s="61"/>
      <c r="C1" s="61"/>
      <c r="D1" s="61"/>
      <c r="E1" s="31"/>
      <c r="F1" s="31"/>
      <c r="G1" s="31"/>
      <c r="H1" s="221"/>
      <c r="I1" s="209"/>
      <c r="J1" s="209"/>
      <c r="K1" s="209"/>
    </row>
    <row r="2" spans="1:11" ht="20.100000000000001" customHeight="1">
      <c r="A2" s="166"/>
      <c r="B2" s="166"/>
      <c r="C2" s="166"/>
      <c r="D2" s="166"/>
      <c r="E2" s="166"/>
      <c r="F2" s="166"/>
      <c r="G2" s="113"/>
      <c r="H2" s="209"/>
      <c r="I2" s="209"/>
      <c r="J2" s="209"/>
      <c r="K2" s="209"/>
    </row>
    <row r="3" spans="1:11" ht="12.75" customHeight="1">
      <c r="A3" s="407" t="s">
        <v>11</v>
      </c>
      <c r="B3" s="408" t="s">
        <v>13</v>
      </c>
      <c r="C3" s="410" t="s">
        <v>16</v>
      </c>
      <c r="D3" s="405" t="s">
        <v>22</v>
      </c>
      <c r="E3" s="143" t="s">
        <v>18</v>
      </c>
      <c r="F3" s="405" t="s">
        <v>21</v>
      </c>
      <c r="G3" s="218"/>
      <c r="H3" s="404"/>
      <c r="I3" s="404"/>
      <c r="J3" s="209"/>
      <c r="K3" s="209"/>
    </row>
    <row r="4" spans="1:11" ht="12.75" customHeight="1">
      <c r="A4" s="407"/>
      <c r="B4" s="409"/>
      <c r="C4" s="410"/>
      <c r="D4" s="406"/>
      <c r="E4" s="144" t="s">
        <v>10</v>
      </c>
      <c r="F4" s="406"/>
      <c r="G4" s="218"/>
      <c r="H4" s="79"/>
      <c r="I4" s="80"/>
      <c r="J4" s="209"/>
      <c r="K4" s="209"/>
    </row>
    <row r="5" spans="1:11" ht="9.9499999999999993" customHeight="1">
      <c r="A5" s="99">
        <v>1</v>
      </c>
      <c r="B5" s="99">
        <v>2</v>
      </c>
      <c r="C5" s="99">
        <v>3</v>
      </c>
      <c r="D5" s="167">
        <v>4</v>
      </c>
      <c r="E5" s="167">
        <v>5</v>
      </c>
      <c r="F5" s="99">
        <v>6</v>
      </c>
      <c r="G5" s="219"/>
      <c r="H5" s="79"/>
      <c r="I5" s="80"/>
      <c r="J5" s="209"/>
      <c r="K5" s="209"/>
    </row>
    <row r="6" spans="1:11" ht="41.25" customHeight="1">
      <c r="A6" s="174">
        <v>1</v>
      </c>
      <c r="B6" s="223"/>
      <c r="C6" s="323" t="s">
        <v>126</v>
      </c>
      <c r="D6" s="23"/>
      <c r="E6" s="23"/>
      <c r="F6" s="301" t="str">
        <f t="shared" ref="F6:F10" si="0">IF(D6*E6=0,"",D6*E6)</f>
        <v/>
      </c>
      <c r="G6" s="82"/>
      <c r="H6" s="79"/>
      <c r="I6" s="80"/>
      <c r="J6" s="209"/>
      <c r="K6" s="209"/>
    </row>
    <row r="7" spans="1:11" ht="41.25" customHeight="1">
      <c r="A7" s="174">
        <v>2</v>
      </c>
      <c r="B7" s="165"/>
      <c r="C7" s="85" t="s">
        <v>127</v>
      </c>
      <c r="D7" s="23"/>
      <c r="E7" s="23"/>
      <c r="F7" s="301" t="str">
        <f t="shared" si="0"/>
        <v/>
      </c>
      <c r="G7" s="82"/>
      <c r="H7" s="79"/>
      <c r="I7" s="80"/>
      <c r="J7" s="209"/>
      <c r="K7" s="209"/>
    </row>
    <row r="8" spans="1:11" ht="41.25" customHeight="1">
      <c r="A8" s="174">
        <v>3</v>
      </c>
      <c r="B8" s="165"/>
      <c r="C8" s="85" t="s">
        <v>128</v>
      </c>
      <c r="D8" s="23"/>
      <c r="E8" s="23"/>
      <c r="F8" s="301" t="str">
        <f t="shared" si="0"/>
        <v/>
      </c>
      <c r="G8" s="82"/>
      <c r="H8" s="79"/>
      <c r="I8" s="80"/>
      <c r="J8" s="209"/>
      <c r="K8" s="209"/>
    </row>
    <row r="9" spans="1:11" ht="41.25" customHeight="1">
      <c r="A9" s="174">
        <v>4</v>
      </c>
      <c r="B9" s="224"/>
      <c r="C9" s="85" t="s">
        <v>129</v>
      </c>
      <c r="D9" s="23"/>
      <c r="E9" s="23"/>
      <c r="F9" s="301" t="str">
        <f t="shared" si="0"/>
        <v/>
      </c>
      <c r="G9" s="82"/>
      <c r="H9" s="79"/>
      <c r="I9" s="80"/>
      <c r="J9" s="209"/>
      <c r="K9" s="209"/>
    </row>
    <row r="10" spans="1:11" ht="41.25" customHeight="1" thickBot="1">
      <c r="A10" s="174">
        <v>5</v>
      </c>
      <c r="B10" s="225"/>
      <c r="C10" s="227" t="s">
        <v>130</v>
      </c>
      <c r="D10" s="244"/>
      <c r="E10" s="244"/>
      <c r="F10" s="301" t="str">
        <f t="shared" si="0"/>
        <v/>
      </c>
      <c r="G10" s="120"/>
      <c r="H10" s="79"/>
      <c r="I10" s="80"/>
      <c r="J10" s="209"/>
      <c r="K10" s="209"/>
    </row>
    <row r="11" spans="1:11" ht="15" customHeight="1" thickBot="1">
      <c r="A11" s="175"/>
      <c r="B11" s="100"/>
      <c r="C11" s="100" t="s">
        <v>3</v>
      </c>
      <c r="D11" s="300">
        <f>SUM(D6:D10)</f>
        <v>0</v>
      </c>
      <c r="E11" s="222"/>
      <c r="F11" s="300">
        <f>SUM(F6:F10)</f>
        <v>0</v>
      </c>
      <c r="G11" s="87"/>
    </row>
    <row r="45" spans="1:3">
      <c r="A45" s="77"/>
      <c r="B45" s="77"/>
      <c r="C45" s="79"/>
    </row>
    <row r="46" spans="1:3">
      <c r="A46" s="114"/>
      <c r="B46" s="77"/>
      <c r="C46" s="79"/>
    </row>
    <row r="47" spans="1:3">
      <c r="A47" s="77"/>
      <c r="B47" s="77"/>
      <c r="C47" s="79"/>
    </row>
  </sheetData>
  <sheetProtection sheet="1" objects="1" scenarios="1" formatCells="0" formatColumns="0" formatRows="0"/>
  <mergeCells count="6">
    <mergeCell ref="H3:I3"/>
    <mergeCell ref="F3:F4"/>
    <mergeCell ref="A3:A4"/>
    <mergeCell ref="B3:B4"/>
    <mergeCell ref="C3:C4"/>
    <mergeCell ref="D3:D4"/>
  </mergeCells>
  <phoneticPr fontId="0" type="noConversion"/>
  <conditionalFormatting sqref="D6:E9">
    <cfRule type="cellIs" dxfId="14" priority="1" stopIfTrue="1" operator="equal">
      <formula>0</formula>
    </cfRule>
  </conditionalFormatting>
  <printOptions horizontalCentered="1"/>
  <pageMargins left="0" right="0" top="0.98425196850393704" bottom="0" header="0.19685039370078741" footer="0.39370078740157483"/>
  <pageSetup paperSize="9" orientation="portrait" horizontalDpi="300" verticalDpi="300" r:id="rId1"/>
  <headerFooter alignWithMargins="0">
    <oddHeader>&amp;L&amp;"Arial CE,Kursywa"&amp;8&amp;F&amp;R&amp;"Arial CE,Pogrubiony"&amp;A</oddHeader>
    <oddFooter>&amp;C&amp;"Arial CE,Kursywa"&amp;8&amp;D&amp;R&amp;P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Normal="100" zoomScaleSheetLayoutView="100" workbookViewId="0">
      <selection activeCell="D8" sqref="D8:E10"/>
    </sheetView>
  </sheetViews>
  <sheetFormatPr defaultRowHeight="12.75"/>
  <cols>
    <col min="1" max="1" width="2.7109375" style="30" customWidth="1"/>
    <col min="2" max="3" width="21.7109375" style="30" customWidth="1"/>
    <col min="4" max="4" width="16.7109375" style="30" customWidth="1"/>
    <col min="5" max="6" width="12.7109375" style="30" customWidth="1"/>
    <col min="7" max="7" width="1.7109375" style="59" customWidth="1"/>
    <col min="8" max="9" width="9.140625" style="30"/>
  </cols>
  <sheetData>
    <row r="1" spans="1:7" ht="20.100000000000001" customHeight="1">
      <c r="A1" s="127" t="s">
        <v>77</v>
      </c>
      <c r="B1" s="61"/>
      <c r="C1" s="61"/>
      <c r="D1" s="61"/>
      <c r="E1" s="31"/>
      <c r="F1" s="31"/>
      <c r="G1" s="31"/>
    </row>
    <row r="2" spans="1:7" ht="20.100000000000001" customHeight="1">
      <c r="A2" s="229" t="s">
        <v>78</v>
      </c>
      <c r="B2" s="230"/>
      <c r="C2" s="230"/>
      <c r="D2" s="166"/>
      <c r="E2" s="166"/>
      <c r="F2" s="166"/>
      <c r="G2" s="113"/>
    </row>
    <row r="3" spans="1:7" ht="12.75" customHeight="1">
      <c r="A3" s="407" t="s">
        <v>11</v>
      </c>
      <c r="B3" s="408" t="s">
        <v>13</v>
      </c>
      <c r="C3" s="410" t="s">
        <v>16</v>
      </c>
      <c r="D3" s="405" t="s">
        <v>22</v>
      </c>
      <c r="E3" s="143" t="s">
        <v>18</v>
      </c>
      <c r="F3" s="405" t="s">
        <v>21</v>
      </c>
      <c r="G3" s="218"/>
    </row>
    <row r="4" spans="1:7" ht="12.75" customHeight="1">
      <c r="A4" s="407"/>
      <c r="B4" s="409"/>
      <c r="C4" s="410"/>
      <c r="D4" s="406"/>
      <c r="E4" s="144" t="s">
        <v>10</v>
      </c>
      <c r="F4" s="406"/>
      <c r="G4" s="218"/>
    </row>
    <row r="5" spans="1:7" ht="9.9499999999999993" customHeight="1">
      <c r="A5" s="99">
        <v>1</v>
      </c>
      <c r="B5" s="99">
        <v>2</v>
      </c>
      <c r="C5" s="99">
        <v>3</v>
      </c>
      <c r="D5" s="167">
        <v>4</v>
      </c>
      <c r="E5" s="167">
        <v>5</v>
      </c>
      <c r="F5" s="99">
        <v>6</v>
      </c>
      <c r="G5" s="219"/>
    </row>
    <row r="6" spans="1:7" ht="12.75" customHeight="1">
      <c r="A6" s="174">
        <v>1</v>
      </c>
      <c r="B6" s="223"/>
      <c r="C6" s="85"/>
      <c r="D6" s="23"/>
      <c r="E6" s="23"/>
      <c r="F6" s="301" t="str">
        <f t="shared" ref="F6:F17" si="0">IF(D6*E6=0,"",D6*E6)</f>
        <v/>
      </c>
      <c r="G6" s="82"/>
    </row>
    <row r="7" spans="1:7" ht="12.75" customHeight="1">
      <c r="A7" s="174">
        <v>2</v>
      </c>
      <c r="B7" s="165"/>
      <c r="C7" s="85"/>
      <c r="D7" s="23"/>
      <c r="E7" s="23"/>
      <c r="F7" s="301" t="str">
        <f t="shared" si="0"/>
        <v/>
      </c>
      <c r="G7" s="82"/>
    </row>
    <row r="8" spans="1:7" ht="12.75" customHeight="1">
      <c r="A8" s="174">
        <v>3</v>
      </c>
      <c r="B8" s="165"/>
      <c r="C8" s="85"/>
      <c r="D8" s="23"/>
      <c r="E8" s="23"/>
      <c r="F8" s="301" t="str">
        <f t="shared" si="0"/>
        <v/>
      </c>
      <c r="G8" s="82"/>
    </row>
    <row r="9" spans="1:7" ht="12.75" customHeight="1">
      <c r="A9" s="174">
        <v>4</v>
      </c>
      <c r="B9" s="224"/>
      <c r="C9" s="85"/>
      <c r="D9" s="23"/>
      <c r="E9" s="23"/>
      <c r="F9" s="301" t="str">
        <f t="shared" si="0"/>
        <v/>
      </c>
      <c r="G9" s="82"/>
    </row>
    <row r="10" spans="1:7" ht="12.75" customHeight="1">
      <c r="A10" s="174">
        <v>5</v>
      </c>
      <c r="B10" s="225"/>
      <c r="C10" s="227"/>
      <c r="D10" s="244"/>
      <c r="E10" s="244"/>
      <c r="F10" s="301" t="str">
        <f t="shared" si="0"/>
        <v/>
      </c>
      <c r="G10" s="120"/>
    </row>
    <row r="11" spans="1:7" ht="12.75" customHeight="1">
      <c r="A11" s="174">
        <v>6</v>
      </c>
      <c r="B11" s="225"/>
      <c r="C11" s="227"/>
      <c r="D11" s="244"/>
      <c r="E11" s="244"/>
      <c r="F11" s="301" t="str">
        <f t="shared" si="0"/>
        <v/>
      </c>
      <c r="G11" s="120"/>
    </row>
    <row r="12" spans="1:7" ht="12.75" customHeight="1">
      <c r="A12" s="174">
        <v>7</v>
      </c>
      <c r="B12" s="165"/>
      <c r="C12" s="85"/>
      <c r="D12" s="244"/>
      <c r="E12" s="244"/>
      <c r="F12" s="301" t="str">
        <f t="shared" si="0"/>
        <v/>
      </c>
      <c r="G12" s="120"/>
    </row>
    <row r="13" spans="1:7" ht="12.75" customHeight="1">
      <c r="A13" s="174">
        <v>8</v>
      </c>
      <c r="B13" s="226"/>
      <c r="C13" s="85"/>
      <c r="D13" s="244"/>
      <c r="E13" s="244"/>
      <c r="F13" s="301" t="str">
        <f t="shared" si="0"/>
        <v/>
      </c>
      <c r="G13" s="120"/>
    </row>
    <row r="14" spans="1:7" ht="12.75" customHeight="1">
      <c r="A14" s="174">
        <v>9</v>
      </c>
      <c r="B14" s="225"/>
      <c r="C14" s="85"/>
      <c r="D14" s="244"/>
      <c r="E14" s="244"/>
      <c r="F14" s="301" t="str">
        <f t="shared" si="0"/>
        <v/>
      </c>
      <c r="G14" s="120"/>
    </row>
    <row r="15" spans="1:7" ht="12.75" customHeight="1">
      <c r="A15" s="174">
        <v>10</v>
      </c>
      <c r="B15" s="225"/>
      <c r="C15" s="51"/>
      <c r="D15" s="244"/>
      <c r="E15" s="244"/>
      <c r="F15" s="301" t="str">
        <f t="shared" si="0"/>
        <v/>
      </c>
      <c r="G15" s="120"/>
    </row>
    <row r="16" spans="1:7" ht="12.75" customHeight="1">
      <c r="A16" s="174">
        <v>11</v>
      </c>
      <c r="B16" s="225"/>
      <c r="C16" s="51"/>
      <c r="D16" s="244"/>
      <c r="E16" s="244"/>
      <c r="F16" s="301" t="str">
        <f t="shared" si="0"/>
        <v/>
      </c>
      <c r="G16" s="120"/>
    </row>
    <row r="17" spans="1:7" ht="12.75" customHeight="1" thickBot="1">
      <c r="A17" s="174">
        <v>12</v>
      </c>
      <c r="B17" s="171"/>
      <c r="C17" s="193"/>
      <c r="D17" s="245"/>
      <c r="E17" s="244"/>
      <c r="F17" s="302" t="str">
        <f t="shared" si="0"/>
        <v/>
      </c>
      <c r="G17" s="120"/>
    </row>
    <row r="18" spans="1:7" ht="15" customHeight="1" thickBot="1">
      <c r="A18" s="175"/>
      <c r="B18" s="100"/>
      <c r="C18" s="100" t="s">
        <v>3</v>
      </c>
      <c r="D18" s="300">
        <f>SUM(D6:D17)</f>
        <v>0</v>
      </c>
      <c r="E18" s="222"/>
      <c r="F18" s="300">
        <f>SUM(F6:F17)</f>
        <v>0</v>
      </c>
      <c r="G18" s="87"/>
    </row>
    <row r="19" spans="1:7">
      <c r="A19" s="63"/>
      <c r="B19" s="63"/>
      <c r="C19" s="60"/>
      <c r="D19" s="60"/>
      <c r="E19" s="60"/>
      <c r="F19" s="60"/>
      <c r="G19" s="60"/>
    </row>
    <row r="20" spans="1:7">
      <c r="A20" s="63"/>
      <c r="B20" s="63"/>
      <c r="C20" s="60"/>
      <c r="D20" s="60"/>
      <c r="E20" s="60"/>
      <c r="F20" s="60"/>
      <c r="G20" s="60"/>
    </row>
    <row r="21" spans="1:7">
      <c r="A21" s="63"/>
      <c r="B21" s="63"/>
      <c r="C21" s="60"/>
      <c r="D21" s="60"/>
      <c r="E21" s="60"/>
      <c r="F21" s="60"/>
      <c r="G21" s="60"/>
    </row>
    <row r="22" spans="1:7">
      <c r="A22" s="63"/>
      <c r="B22" s="63"/>
      <c r="C22" s="60"/>
      <c r="D22" s="60"/>
      <c r="E22" s="60"/>
      <c r="F22" s="60"/>
      <c r="G22" s="60"/>
    </row>
    <row r="23" spans="1:7">
      <c r="A23" s="63"/>
      <c r="B23" s="63"/>
      <c r="C23" s="60"/>
      <c r="D23" s="60"/>
      <c r="E23" s="60"/>
      <c r="F23" s="60"/>
      <c r="G23" s="60"/>
    </row>
    <row r="24" spans="1:7">
      <c r="A24" s="63"/>
      <c r="B24" s="63"/>
      <c r="C24" s="60"/>
      <c r="D24" s="60"/>
      <c r="E24" s="60"/>
      <c r="F24" s="60"/>
      <c r="G24" s="60"/>
    </row>
    <row r="25" spans="1:7">
      <c r="A25" s="63"/>
      <c r="B25" s="63"/>
      <c r="C25" s="60"/>
      <c r="D25" s="60"/>
      <c r="E25" s="60"/>
      <c r="F25" s="60"/>
      <c r="G25" s="60"/>
    </row>
    <row r="26" spans="1:7">
      <c r="A26" s="63"/>
      <c r="B26" s="63"/>
      <c r="C26" s="60"/>
      <c r="D26" s="60"/>
      <c r="E26" s="60"/>
      <c r="F26" s="60"/>
      <c r="G26" s="60"/>
    </row>
    <row r="27" spans="1:7">
      <c r="A27" s="63"/>
      <c r="B27" s="63"/>
      <c r="C27" s="60"/>
      <c r="D27" s="60"/>
      <c r="E27" s="60"/>
      <c r="F27" s="60"/>
      <c r="G27" s="60"/>
    </row>
    <row r="28" spans="1:7">
      <c r="A28" s="63"/>
      <c r="B28" s="63"/>
      <c r="C28" s="60"/>
      <c r="D28" s="60"/>
      <c r="E28" s="60"/>
      <c r="F28" s="60"/>
      <c r="G28" s="60"/>
    </row>
    <row r="29" spans="1:7">
      <c r="A29" s="63"/>
      <c r="B29" s="63"/>
      <c r="C29" s="60"/>
      <c r="D29" s="60"/>
      <c r="E29" s="60"/>
      <c r="F29" s="60"/>
      <c r="G29" s="60"/>
    </row>
    <row r="30" spans="1:7">
      <c r="A30" s="63"/>
      <c r="B30" s="63"/>
      <c r="C30" s="60"/>
      <c r="D30" s="60"/>
      <c r="E30" s="60"/>
      <c r="F30" s="60"/>
      <c r="G30" s="60"/>
    </row>
    <row r="31" spans="1:7">
      <c r="A31" s="63"/>
      <c r="B31" s="63"/>
      <c r="C31" s="60"/>
      <c r="D31" s="60"/>
      <c r="E31" s="60"/>
      <c r="F31" s="60"/>
      <c r="G31" s="60"/>
    </row>
    <row r="50" spans="1:2">
      <c r="A50" s="77"/>
      <c r="B50" s="77"/>
    </row>
    <row r="51" spans="1:2">
      <c r="A51" s="114"/>
      <c r="B51" s="77"/>
    </row>
  </sheetData>
  <sheetProtection sheet="1" objects="1" scenarios="1" formatCells="0" formatColumns="0" formatRows="0"/>
  <mergeCells count="5">
    <mergeCell ref="F3:F4"/>
    <mergeCell ref="A3:A4"/>
    <mergeCell ref="B3:B4"/>
    <mergeCell ref="C3:C4"/>
    <mergeCell ref="D3:D4"/>
  </mergeCells>
  <phoneticPr fontId="0" type="noConversion"/>
  <conditionalFormatting sqref="D6:E9">
    <cfRule type="cellIs" dxfId="13" priority="1" stopIfTrue="1" operator="equal">
      <formula>0</formula>
    </cfRule>
  </conditionalFormatting>
  <printOptions horizontalCentered="1"/>
  <pageMargins left="0" right="0" top="0.98425196850393704" bottom="0" header="0.19685039370078741" footer="0.39370078740157483"/>
  <pageSetup paperSize="9" orientation="portrait" horizontalDpi="300" verticalDpi="300" r:id="rId1"/>
  <headerFooter alignWithMargins="0">
    <oddHeader>&amp;L&amp;"Arial CE,Kursywa"&amp;8&amp;F&amp;R&amp;"Arial CE,Pogrubiony"&amp;A</oddHeader>
    <oddFooter>&amp;C&amp;"Arial CE,Kursywa"&amp;8&amp;D&amp;R&amp;P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Normal="100" zoomScaleSheetLayoutView="100" workbookViewId="0">
      <selection activeCell="D9" sqref="D9:E9"/>
    </sheetView>
  </sheetViews>
  <sheetFormatPr defaultRowHeight="12.75"/>
  <cols>
    <col min="1" max="1" width="2.7109375" customWidth="1"/>
    <col min="2" max="3" width="21.7109375" customWidth="1"/>
    <col min="4" max="4" width="16.7109375" customWidth="1"/>
    <col min="5" max="6" width="12.7109375" customWidth="1"/>
    <col min="7" max="7" width="2.140625" customWidth="1"/>
  </cols>
  <sheetData>
    <row r="1" spans="1:7" ht="20.100000000000001" customHeight="1">
      <c r="A1" s="127" t="s">
        <v>81</v>
      </c>
      <c r="B1" s="61"/>
      <c r="C1" s="61"/>
      <c r="D1" s="61"/>
      <c r="E1" s="31"/>
      <c r="F1" s="31"/>
      <c r="G1" s="31"/>
    </row>
    <row r="2" spans="1:7" ht="20.100000000000001" customHeight="1">
      <c r="A2" s="229" t="s">
        <v>78</v>
      </c>
      <c r="B2" s="230"/>
      <c r="C2" s="230"/>
      <c r="D2" s="166"/>
      <c r="E2" s="166"/>
      <c r="F2" s="166"/>
      <c r="G2" s="113"/>
    </row>
    <row r="3" spans="1:7" ht="12.75" customHeight="1">
      <c r="A3" s="407" t="s">
        <v>11</v>
      </c>
      <c r="B3" s="408" t="s">
        <v>13</v>
      </c>
      <c r="C3" s="410" t="s">
        <v>16</v>
      </c>
      <c r="D3" s="405" t="s">
        <v>22</v>
      </c>
      <c r="E3" s="143" t="s">
        <v>18</v>
      </c>
      <c r="F3" s="405" t="s">
        <v>21</v>
      </c>
      <c r="G3" s="218"/>
    </row>
    <row r="4" spans="1:7" ht="12.75" customHeight="1">
      <c r="A4" s="407"/>
      <c r="B4" s="409"/>
      <c r="C4" s="410"/>
      <c r="D4" s="406"/>
      <c r="E4" s="144" t="s">
        <v>10</v>
      </c>
      <c r="F4" s="406"/>
      <c r="G4" s="218"/>
    </row>
    <row r="5" spans="1:7" ht="9.9499999999999993" customHeight="1">
      <c r="A5" s="99">
        <v>1</v>
      </c>
      <c r="B5" s="99">
        <v>2</v>
      </c>
      <c r="C5" s="99">
        <v>3</v>
      </c>
      <c r="D5" s="167">
        <v>4</v>
      </c>
      <c r="E5" s="167">
        <v>5</v>
      </c>
      <c r="F5" s="99">
        <v>6</v>
      </c>
      <c r="G5" s="219"/>
    </row>
    <row r="6" spans="1:7" ht="12.75" customHeight="1">
      <c r="A6" s="174">
        <v>1</v>
      </c>
      <c r="B6" s="223"/>
      <c r="C6" s="85"/>
      <c r="D6" s="23"/>
      <c r="E6" s="23"/>
      <c r="F6" s="301" t="str">
        <f t="shared" ref="F6:F17" si="0">IF(D6*E6=0,"",D6*E6)</f>
        <v/>
      </c>
      <c r="G6" s="82"/>
    </row>
    <row r="7" spans="1:7" ht="12.75" customHeight="1">
      <c r="A7" s="174">
        <v>2</v>
      </c>
      <c r="B7" s="165"/>
      <c r="C7" s="85"/>
      <c r="D7" s="23"/>
      <c r="E7" s="23"/>
      <c r="F7" s="301" t="str">
        <f t="shared" si="0"/>
        <v/>
      </c>
      <c r="G7" s="82"/>
    </row>
    <row r="8" spans="1:7" ht="12.75" customHeight="1">
      <c r="A8" s="174">
        <v>3</v>
      </c>
      <c r="B8" s="165"/>
      <c r="C8" s="85"/>
      <c r="D8" s="23"/>
      <c r="E8" s="23"/>
      <c r="F8" s="301" t="str">
        <f t="shared" si="0"/>
        <v/>
      </c>
      <c r="G8" s="82"/>
    </row>
    <row r="9" spans="1:7" ht="12.75" customHeight="1">
      <c r="A9" s="174">
        <v>4</v>
      </c>
      <c r="B9" s="224"/>
      <c r="C9" s="85"/>
      <c r="D9" s="23"/>
      <c r="E9" s="23"/>
      <c r="F9" s="301" t="str">
        <f t="shared" si="0"/>
        <v/>
      </c>
      <c r="G9" s="82"/>
    </row>
    <row r="10" spans="1:7" ht="12.75" customHeight="1">
      <c r="A10" s="174">
        <v>5</v>
      </c>
      <c r="B10" s="225"/>
      <c r="C10" s="227"/>
      <c r="D10" s="244"/>
      <c r="E10" s="244"/>
      <c r="F10" s="301" t="str">
        <f t="shared" si="0"/>
        <v/>
      </c>
      <c r="G10" s="120"/>
    </row>
    <row r="11" spans="1:7" ht="12.75" customHeight="1">
      <c r="A11" s="174">
        <v>6</v>
      </c>
      <c r="B11" s="225"/>
      <c r="C11" s="227"/>
      <c r="D11" s="244"/>
      <c r="E11" s="244"/>
      <c r="F11" s="301" t="str">
        <f t="shared" si="0"/>
        <v/>
      </c>
      <c r="G11" s="120"/>
    </row>
    <row r="12" spans="1:7" ht="12.75" customHeight="1">
      <c r="A12" s="174">
        <v>7</v>
      </c>
      <c r="B12" s="165"/>
      <c r="C12" s="85"/>
      <c r="D12" s="244"/>
      <c r="E12" s="244"/>
      <c r="F12" s="301" t="str">
        <f t="shared" si="0"/>
        <v/>
      </c>
      <c r="G12" s="120"/>
    </row>
    <row r="13" spans="1:7" ht="12.75" customHeight="1">
      <c r="A13" s="174">
        <v>8</v>
      </c>
      <c r="B13" s="226"/>
      <c r="C13" s="85"/>
      <c r="D13" s="244"/>
      <c r="E13" s="244"/>
      <c r="F13" s="301" t="str">
        <f t="shared" si="0"/>
        <v/>
      </c>
      <c r="G13" s="120"/>
    </row>
    <row r="14" spans="1:7" ht="12.75" customHeight="1">
      <c r="A14" s="174">
        <v>9</v>
      </c>
      <c r="B14" s="225"/>
      <c r="C14" s="85"/>
      <c r="D14" s="244"/>
      <c r="E14" s="244"/>
      <c r="F14" s="301" t="str">
        <f t="shared" si="0"/>
        <v/>
      </c>
      <c r="G14" s="120"/>
    </row>
    <row r="15" spans="1:7" ht="12.75" customHeight="1">
      <c r="A15" s="174">
        <v>10</v>
      </c>
      <c r="B15" s="225"/>
      <c r="C15" s="51"/>
      <c r="D15" s="244"/>
      <c r="E15" s="244"/>
      <c r="F15" s="301" t="str">
        <f t="shared" si="0"/>
        <v/>
      </c>
      <c r="G15" s="120"/>
    </row>
    <row r="16" spans="1:7" ht="12.75" customHeight="1">
      <c r="A16" s="174">
        <v>11</v>
      </c>
      <c r="B16" s="225"/>
      <c r="C16" s="51"/>
      <c r="D16" s="244"/>
      <c r="E16" s="244"/>
      <c r="F16" s="301" t="str">
        <f t="shared" si="0"/>
        <v/>
      </c>
      <c r="G16" s="120"/>
    </row>
    <row r="17" spans="1:7" ht="12.75" customHeight="1" thickBot="1">
      <c r="A17" s="174">
        <v>12</v>
      </c>
      <c r="B17" s="171"/>
      <c r="C17" s="193"/>
      <c r="D17" s="245"/>
      <c r="E17" s="244"/>
      <c r="F17" s="302" t="str">
        <f t="shared" si="0"/>
        <v/>
      </c>
      <c r="G17" s="120"/>
    </row>
    <row r="18" spans="1:7" ht="15" customHeight="1" thickBot="1">
      <c r="A18" s="175"/>
      <c r="B18" s="100"/>
      <c r="C18" s="100" t="s">
        <v>3</v>
      </c>
      <c r="D18" s="300">
        <f>SUM(D6:D17)</f>
        <v>0</v>
      </c>
      <c r="E18" s="222"/>
      <c r="F18" s="300">
        <f>SUM(F6:F17)</f>
        <v>0</v>
      </c>
      <c r="G18" s="87"/>
    </row>
    <row r="50" spans="1:2">
      <c r="A50" s="77"/>
      <c r="B50" s="77"/>
    </row>
    <row r="51" spans="1:2">
      <c r="A51" s="114"/>
      <c r="B51" s="77"/>
    </row>
  </sheetData>
  <sheetProtection sheet="1" objects="1" scenarios="1"/>
  <mergeCells count="5">
    <mergeCell ref="F3:F4"/>
    <mergeCell ref="A3:A4"/>
    <mergeCell ref="B3:B4"/>
    <mergeCell ref="C3:C4"/>
    <mergeCell ref="D3:D4"/>
  </mergeCells>
  <phoneticPr fontId="37" type="noConversion"/>
  <conditionalFormatting sqref="D6:E9">
    <cfRule type="cellIs" dxfId="12" priority="1" stopIfTrue="1" operator="equal">
      <formula>0</formula>
    </cfRule>
  </conditionalFormatting>
  <printOptions horizontalCentered="1"/>
  <pageMargins left="0" right="0" top="0.98425196850393704" bottom="0" header="0.19685039370078741" footer="0.39370078740157483"/>
  <pageSetup paperSize="9" orientation="portrait" horizontalDpi="4294967293" verticalDpi="300" r:id="rId1"/>
  <headerFooter alignWithMargins="0">
    <oddHeader>&amp;L&amp;"Arial CE,Kursywa"&amp;8&amp;F&amp;R&amp;"Arial CE,Pogrubiony"&amp;A</oddHeader>
    <oddFooter>&amp;C&amp;"Arial CE,Kursywa"&amp;8&amp;D&amp;R&amp;P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74"/>
  <sheetViews>
    <sheetView view="pageBreakPreview" topLeftCell="A27" zoomScaleNormal="100" zoomScaleSheetLayoutView="100" workbookViewId="0">
      <selection activeCell="F35" sqref="F35"/>
    </sheetView>
  </sheetViews>
  <sheetFormatPr defaultRowHeight="12.75"/>
  <cols>
    <col min="1" max="1" width="2.7109375" style="30" customWidth="1"/>
    <col min="2" max="2" width="18.7109375" style="30" customWidth="1"/>
    <col min="3" max="3" width="14.7109375" style="30" customWidth="1"/>
    <col min="4" max="5" width="15.7109375" style="30" customWidth="1"/>
    <col min="6" max="6" width="9.7109375" style="30" customWidth="1"/>
    <col min="7" max="7" width="11.7109375" style="30" customWidth="1"/>
    <col min="8" max="8" width="1.7109375" style="30" customWidth="1"/>
    <col min="9" max="14" width="9.140625" style="30"/>
  </cols>
  <sheetData>
    <row r="1" spans="1:14" ht="20.100000000000001" customHeight="1">
      <c r="A1" s="362" t="s">
        <v>82</v>
      </c>
      <c r="B1" s="61"/>
      <c r="C1" s="61"/>
      <c r="D1" s="61"/>
      <c r="E1" s="61"/>
      <c r="F1" s="355"/>
      <c r="G1" s="355"/>
      <c r="H1" s="355"/>
      <c r="I1"/>
      <c r="J1"/>
      <c r="K1"/>
      <c r="L1"/>
      <c r="M1"/>
      <c r="N1"/>
    </row>
    <row r="2" spans="1:14" ht="20.100000000000001" customHeight="1">
      <c r="A2" s="232" t="s">
        <v>83</v>
      </c>
      <c r="B2" s="231"/>
      <c r="C2" s="231"/>
      <c r="D2" s="231"/>
      <c r="E2" s="166"/>
      <c r="F2" s="166"/>
      <c r="G2" s="166"/>
      <c r="H2" s="113"/>
      <c r="I2"/>
      <c r="J2"/>
      <c r="K2"/>
      <c r="L2"/>
      <c r="M2"/>
      <c r="N2"/>
    </row>
    <row r="3" spans="1:14" ht="12.75" customHeight="1">
      <c r="A3" s="407" t="s">
        <v>11</v>
      </c>
      <c r="B3" s="408" t="s">
        <v>13</v>
      </c>
      <c r="C3" s="413" t="s">
        <v>16</v>
      </c>
      <c r="D3" s="414"/>
      <c r="E3" s="405" t="s">
        <v>22</v>
      </c>
      <c r="F3" s="358" t="s">
        <v>18</v>
      </c>
      <c r="G3" s="405" t="s">
        <v>21</v>
      </c>
      <c r="H3" s="218"/>
      <c r="I3"/>
      <c r="J3"/>
      <c r="K3"/>
      <c r="L3"/>
      <c r="M3"/>
      <c r="N3"/>
    </row>
    <row r="4" spans="1:14" ht="12.75" customHeight="1">
      <c r="A4" s="407"/>
      <c r="B4" s="409"/>
      <c r="C4" s="415"/>
      <c r="D4" s="416"/>
      <c r="E4" s="406"/>
      <c r="F4" s="359" t="s">
        <v>10</v>
      </c>
      <c r="G4" s="406"/>
      <c r="H4" s="218"/>
      <c r="I4"/>
      <c r="J4"/>
      <c r="K4"/>
      <c r="L4"/>
      <c r="M4"/>
      <c r="N4"/>
    </row>
    <row r="5" spans="1:14" ht="9.9499999999999993" customHeight="1">
      <c r="A5" s="99">
        <v>1</v>
      </c>
      <c r="B5" s="99">
        <v>2</v>
      </c>
      <c r="C5" s="411">
        <v>3</v>
      </c>
      <c r="D5" s="412"/>
      <c r="E5" s="167">
        <v>4</v>
      </c>
      <c r="F5" s="167">
        <v>5</v>
      </c>
      <c r="G5" s="99">
        <v>6</v>
      </c>
      <c r="H5" s="219"/>
      <c r="I5"/>
      <c r="J5"/>
      <c r="K5"/>
      <c r="L5"/>
      <c r="M5"/>
      <c r="N5"/>
    </row>
    <row r="6" spans="1:14" ht="12.75" customHeight="1">
      <c r="A6" s="174">
        <v>1</v>
      </c>
      <c r="B6" s="233"/>
      <c r="C6" s="419"/>
      <c r="D6" s="418"/>
      <c r="E6" s="23"/>
      <c r="F6" s="23"/>
      <c r="G6" s="301" t="str">
        <f t="shared" ref="G6:G17" si="0">IF(E6*F6=0,"",E6*F6)</f>
        <v/>
      </c>
      <c r="H6" s="82"/>
      <c r="I6"/>
      <c r="J6"/>
      <c r="K6"/>
      <c r="L6"/>
      <c r="M6"/>
      <c r="N6"/>
    </row>
    <row r="7" spans="1:14" ht="12.75" customHeight="1">
      <c r="A7" s="174">
        <v>2</v>
      </c>
      <c r="B7" s="165"/>
      <c r="C7" s="419"/>
      <c r="D7" s="418"/>
      <c r="E7" s="23"/>
      <c r="F7" s="23"/>
      <c r="G7" s="301" t="str">
        <f t="shared" si="0"/>
        <v/>
      </c>
      <c r="H7" s="82"/>
      <c r="I7"/>
      <c r="J7"/>
      <c r="K7"/>
      <c r="L7"/>
      <c r="M7"/>
      <c r="N7"/>
    </row>
    <row r="8" spans="1:14" ht="12.75" customHeight="1">
      <c r="A8" s="174">
        <v>3</v>
      </c>
      <c r="B8" s="165"/>
      <c r="C8" s="419"/>
      <c r="D8" s="418"/>
      <c r="E8" s="23"/>
      <c r="F8" s="23"/>
      <c r="G8" s="301" t="str">
        <f t="shared" si="0"/>
        <v/>
      </c>
      <c r="H8" s="82"/>
      <c r="I8"/>
      <c r="J8"/>
      <c r="K8"/>
      <c r="L8"/>
      <c r="M8"/>
      <c r="N8"/>
    </row>
    <row r="9" spans="1:14" ht="12.75" customHeight="1">
      <c r="A9" s="174">
        <v>4</v>
      </c>
      <c r="B9" s="234"/>
      <c r="C9" s="419"/>
      <c r="D9" s="418"/>
      <c r="E9" s="23"/>
      <c r="F9" s="23"/>
      <c r="G9" s="301" t="str">
        <f t="shared" si="0"/>
        <v/>
      </c>
      <c r="H9" s="82"/>
      <c r="I9"/>
      <c r="J9"/>
      <c r="K9"/>
      <c r="L9"/>
      <c r="M9"/>
      <c r="N9"/>
    </row>
    <row r="10" spans="1:14" ht="12.75" customHeight="1">
      <c r="A10" s="174">
        <v>5</v>
      </c>
      <c r="B10" s="165"/>
      <c r="C10" s="420"/>
      <c r="D10" s="418"/>
      <c r="E10" s="361"/>
      <c r="F10" s="361"/>
      <c r="G10" s="303" t="str">
        <f t="shared" si="0"/>
        <v/>
      </c>
      <c r="H10" s="120"/>
      <c r="I10"/>
      <c r="J10"/>
      <c r="K10"/>
      <c r="L10"/>
      <c r="M10"/>
      <c r="N10"/>
    </row>
    <row r="11" spans="1:14" ht="12.75" customHeight="1">
      <c r="A11" s="174">
        <v>6</v>
      </c>
      <c r="B11" s="165"/>
      <c r="C11" s="420"/>
      <c r="D11" s="418"/>
      <c r="E11" s="361"/>
      <c r="F11" s="361"/>
      <c r="G11" s="303" t="str">
        <f t="shared" si="0"/>
        <v/>
      </c>
      <c r="H11" s="120"/>
      <c r="I11"/>
      <c r="J11"/>
      <c r="K11"/>
      <c r="L11"/>
      <c r="M11"/>
      <c r="N11"/>
    </row>
    <row r="12" spans="1:14" ht="12.75" customHeight="1">
      <c r="A12" s="174">
        <v>7</v>
      </c>
      <c r="B12" s="165"/>
      <c r="C12" s="419"/>
      <c r="D12" s="418"/>
      <c r="E12" s="361"/>
      <c r="F12" s="361"/>
      <c r="G12" s="303" t="str">
        <f t="shared" si="0"/>
        <v/>
      </c>
      <c r="H12" s="120"/>
      <c r="I12"/>
      <c r="J12"/>
      <c r="K12"/>
      <c r="L12"/>
      <c r="M12"/>
      <c r="N12"/>
    </row>
    <row r="13" spans="1:14" ht="12.75" customHeight="1">
      <c r="A13" s="174">
        <v>8</v>
      </c>
      <c r="B13" s="226"/>
      <c r="C13" s="419"/>
      <c r="D13" s="418"/>
      <c r="E13" s="361"/>
      <c r="F13" s="361"/>
      <c r="G13" s="303" t="str">
        <f t="shared" si="0"/>
        <v/>
      </c>
      <c r="H13" s="120"/>
      <c r="I13"/>
      <c r="J13"/>
      <c r="K13"/>
      <c r="L13"/>
      <c r="M13"/>
      <c r="N13"/>
    </row>
    <row r="14" spans="1:14" ht="12.75" customHeight="1">
      <c r="A14" s="174">
        <v>9</v>
      </c>
      <c r="B14" s="165"/>
      <c r="C14" s="419"/>
      <c r="D14" s="418"/>
      <c r="E14" s="361"/>
      <c r="F14" s="361"/>
      <c r="G14" s="303" t="str">
        <f t="shared" si="0"/>
        <v/>
      </c>
      <c r="H14" s="120"/>
      <c r="I14"/>
      <c r="J14"/>
      <c r="K14"/>
      <c r="L14"/>
      <c r="M14"/>
      <c r="N14"/>
    </row>
    <row r="15" spans="1:14" ht="12.75" customHeight="1">
      <c r="A15" s="174">
        <v>10</v>
      </c>
      <c r="B15" s="165"/>
      <c r="C15" s="421"/>
      <c r="D15" s="418"/>
      <c r="E15" s="361"/>
      <c r="F15" s="361"/>
      <c r="G15" s="303" t="str">
        <f t="shared" si="0"/>
        <v/>
      </c>
      <c r="H15" s="120"/>
      <c r="I15"/>
      <c r="J15"/>
      <c r="K15"/>
      <c r="L15"/>
      <c r="M15"/>
      <c r="N15"/>
    </row>
    <row r="16" spans="1:14" ht="12.75" customHeight="1">
      <c r="A16" s="174">
        <v>11</v>
      </c>
      <c r="B16" s="165"/>
      <c r="C16" s="421"/>
      <c r="D16" s="418"/>
      <c r="E16" s="361"/>
      <c r="F16" s="361"/>
      <c r="G16" s="303" t="str">
        <f t="shared" si="0"/>
        <v/>
      </c>
      <c r="H16" s="120"/>
      <c r="I16"/>
      <c r="J16"/>
      <c r="K16"/>
      <c r="L16"/>
      <c r="M16"/>
      <c r="N16"/>
    </row>
    <row r="17" spans="1:14" ht="12.75" customHeight="1" thickBot="1">
      <c r="A17" s="174">
        <v>12</v>
      </c>
      <c r="B17" s="171"/>
      <c r="C17" s="417"/>
      <c r="D17" s="418"/>
      <c r="E17" s="228"/>
      <c r="F17" s="361"/>
      <c r="G17" s="304" t="str">
        <f t="shared" si="0"/>
        <v/>
      </c>
      <c r="H17" s="120"/>
      <c r="I17"/>
      <c r="J17"/>
      <c r="K17"/>
      <c r="L17"/>
      <c r="M17"/>
      <c r="N17"/>
    </row>
    <row r="18" spans="1:14" ht="15" customHeight="1" thickBot="1">
      <c r="A18" s="175"/>
      <c r="B18" s="100"/>
      <c r="C18" s="100"/>
      <c r="D18" s="100" t="s">
        <v>3</v>
      </c>
      <c r="E18" s="300">
        <f>SUM(E6:E17)</f>
        <v>0</v>
      </c>
      <c r="F18" s="222"/>
      <c r="G18" s="300">
        <f>SUM(G6:G17)</f>
        <v>0</v>
      </c>
      <c r="H18" s="87"/>
      <c r="I18"/>
      <c r="J18"/>
      <c r="K18"/>
      <c r="L18"/>
      <c r="M18"/>
      <c r="N18"/>
    </row>
    <row r="19" spans="1:14" ht="15" customHeight="1">
      <c r="A19" s="77"/>
      <c r="B19" s="101"/>
      <c r="C19" s="101"/>
      <c r="D19" s="101"/>
      <c r="E19" s="235"/>
      <c r="F19" s="236"/>
      <c r="G19" s="235"/>
      <c r="H19" s="87"/>
      <c r="I19"/>
      <c r="J19"/>
      <c r="K19"/>
      <c r="L19"/>
      <c r="M19"/>
      <c r="N19"/>
    </row>
    <row r="20" spans="1:14" ht="5.0999999999999996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30" customHeight="1">
      <c r="A21" s="362" t="s">
        <v>82</v>
      </c>
      <c r="B21" s="61"/>
      <c r="C21" s="61"/>
      <c r="D21" s="61"/>
      <c r="E21" s="61"/>
      <c r="F21" s="355"/>
      <c r="G21" s="355"/>
      <c r="H21" s="355"/>
      <c r="I21"/>
      <c r="J21"/>
      <c r="K21"/>
      <c r="L21"/>
      <c r="M21"/>
      <c r="N21"/>
    </row>
    <row r="22" spans="1:14" ht="20.100000000000001" customHeight="1">
      <c r="A22" s="232" t="s">
        <v>84</v>
      </c>
      <c r="B22" s="231"/>
      <c r="C22" s="231"/>
      <c r="D22" s="231"/>
      <c r="E22" s="166"/>
      <c r="F22" s="166"/>
      <c r="G22" s="166"/>
      <c r="H22" s="113"/>
      <c r="I22"/>
      <c r="J22"/>
      <c r="K22"/>
      <c r="L22"/>
      <c r="M22"/>
      <c r="N22"/>
    </row>
    <row r="23" spans="1:14" ht="12.75" customHeight="1">
      <c r="A23" s="408" t="s">
        <v>11</v>
      </c>
      <c r="B23" s="408" t="s">
        <v>13</v>
      </c>
      <c r="C23" s="408" t="s">
        <v>9</v>
      </c>
      <c r="D23" s="405" t="s">
        <v>16</v>
      </c>
      <c r="E23" s="358" t="s">
        <v>95</v>
      </c>
      <c r="F23" s="405" t="s">
        <v>18</v>
      </c>
      <c r="G23" s="358" t="s">
        <v>20</v>
      </c>
      <c r="H23" s="218"/>
      <c r="I23"/>
      <c r="J23"/>
      <c r="K23"/>
      <c r="L23"/>
      <c r="M23"/>
      <c r="N23"/>
    </row>
    <row r="24" spans="1:14">
      <c r="A24" s="409"/>
      <c r="B24" s="409"/>
      <c r="C24" s="409"/>
      <c r="D24" s="406"/>
      <c r="E24" s="359" t="s">
        <v>96</v>
      </c>
      <c r="F24" s="406"/>
      <c r="G24" s="359" t="s">
        <v>97</v>
      </c>
      <c r="H24" s="218"/>
      <c r="I24"/>
      <c r="J24"/>
      <c r="K24"/>
      <c r="L24"/>
      <c r="M24"/>
      <c r="N24"/>
    </row>
    <row r="25" spans="1:14">
      <c r="A25" s="99">
        <v>1</v>
      </c>
      <c r="B25" s="99">
        <v>2</v>
      </c>
      <c r="C25" s="99">
        <v>3</v>
      </c>
      <c r="D25" s="99">
        <v>4</v>
      </c>
      <c r="E25" s="99">
        <v>5</v>
      </c>
      <c r="F25" s="99">
        <v>6</v>
      </c>
      <c r="G25" s="99">
        <v>7</v>
      </c>
      <c r="H25" s="219"/>
      <c r="I25"/>
      <c r="J25"/>
      <c r="K25"/>
      <c r="L25"/>
      <c r="M25"/>
      <c r="N25"/>
    </row>
    <row r="26" spans="1:14" ht="12.75" customHeight="1">
      <c r="A26" s="168">
        <v>1</v>
      </c>
      <c r="B26" s="255"/>
      <c r="C26" s="238"/>
      <c r="D26" s="360"/>
      <c r="E26" s="47"/>
      <c r="F26" s="47"/>
      <c r="G26" s="301" t="str">
        <f t="shared" ref="G26:G50" si="1">IF(E26*F26=0,"",E26*F26)</f>
        <v/>
      </c>
      <c r="H26" s="82"/>
      <c r="I26"/>
      <c r="J26"/>
      <c r="K26"/>
      <c r="L26"/>
      <c r="M26"/>
      <c r="N26"/>
    </row>
    <row r="27" spans="1:14" ht="12.75" customHeight="1">
      <c r="A27" s="169"/>
      <c r="B27" s="256"/>
      <c r="C27" s="173" t="s">
        <v>85</v>
      </c>
      <c r="D27" s="360"/>
      <c r="E27" s="47"/>
      <c r="F27" s="47"/>
      <c r="G27" s="301" t="str">
        <f t="shared" si="1"/>
        <v/>
      </c>
      <c r="H27" s="82"/>
      <c r="I27"/>
      <c r="J27"/>
      <c r="K27"/>
      <c r="L27"/>
      <c r="M27"/>
      <c r="N27"/>
    </row>
    <row r="28" spans="1:14" ht="12.75" customHeight="1">
      <c r="A28" s="169"/>
      <c r="B28" s="165"/>
      <c r="C28" s="173" t="s">
        <v>86</v>
      </c>
      <c r="D28" s="360"/>
      <c r="E28" s="47"/>
      <c r="F28" s="47"/>
      <c r="G28" s="301" t="str">
        <f t="shared" si="1"/>
        <v/>
      </c>
      <c r="H28" s="82"/>
      <c r="I28"/>
      <c r="J28"/>
      <c r="K28"/>
      <c r="L28"/>
      <c r="M28"/>
      <c r="N28"/>
    </row>
    <row r="29" spans="1:14" ht="12.75" customHeight="1">
      <c r="A29" s="169"/>
      <c r="B29" s="165"/>
      <c r="C29" s="173" t="s">
        <v>87</v>
      </c>
      <c r="D29" s="360"/>
      <c r="E29" s="47"/>
      <c r="F29" s="47"/>
      <c r="G29" s="301" t="str">
        <f t="shared" si="1"/>
        <v/>
      </c>
      <c r="H29" s="82"/>
      <c r="I29"/>
      <c r="J29"/>
      <c r="K29"/>
      <c r="L29"/>
      <c r="M29"/>
      <c r="N29"/>
    </row>
    <row r="30" spans="1:14" ht="12.75" customHeight="1">
      <c r="A30" s="172"/>
      <c r="B30" s="165"/>
      <c r="C30" s="89"/>
      <c r="D30" s="360"/>
      <c r="E30" s="47"/>
      <c r="F30" s="47"/>
      <c r="G30" s="301" t="str">
        <f t="shared" si="1"/>
        <v/>
      </c>
      <c r="H30" s="82"/>
      <c r="I30"/>
      <c r="J30"/>
      <c r="K30"/>
      <c r="L30"/>
      <c r="M30"/>
      <c r="N30"/>
    </row>
    <row r="31" spans="1:14" ht="12.75" customHeight="1">
      <c r="A31" s="168">
        <v>2</v>
      </c>
      <c r="B31" s="165"/>
      <c r="C31" s="90"/>
      <c r="D31" s="360"/>
      <c r="E31" s="47"/>
      <c r="F31" s="47"/>
      <c r="G31" s="301" t="str">
        <f t="shared" si="1"/>
        <v/>
      </c>
      <c r="H31" s="120"/>
      <c r="I31"/>
      <c r="J31"/>
      <c r="K31"/>
      <c r="L31"/>
      <c r="M31"/>
      <c r="N31"/>
    </row>
    <row r="32" spans="1:14" ht="12.75" customHeight="1">
      <c r="A32" s="169"/>
      <c r="B32" s="257"/>
      <c r="C32" s="91" t="s">
        <v>88</v>
      </c>
      <c r="D32" s="360"/>
      <c r="E32" s="47"/>
      <c r="F32" s="47"/>
      <c r="G32" s="301" t="str">
        <f t="shared" si="1"/>
        <v/>
      </c>
      <c r="H32" s="120"/>
      <c r="I32"/>
      <c r="J32"/>
      <c r="K32"/>
      <c r="L32"/>
      <c r="M32"/>
      <c r="N32"/>
    </row>
    <row r="33" spans="1:14" ht="12.75" customHeight="1">
      <c r="A33" s="169"/>
      <c r="B33" s="257"/>
      <c r="C33" s="91" t="s">
        <v>89</v>
      </c>
      <c r="D33" s="360"/>
      <c r="E33" s="47"/>
      <c r="F33" s="47"/>
      <c r="G33" s="301" t="str">
        <f t="shared" si="1"/>
        <v/>
      </c>
      <c r="H33" s="120"/>
      <c r="I33"/>
      <c r="J33"/>
      <c r="K33"/>
      <c r="L33"/>
      <c r="M33"/>
      <c r="N33"/>
    </row>
    <row r="34" spans="1:14" ht="12.75" customHeight="1">
      <c r="A34" s="169"/>
      <c r="B34" s="165"/>
      <c r="C34" s="357"/>
      <c r="D34" s="360"/>
      <c r="E34" s="47"/>
      <c r="F34" s="47"/>
      <c r="G34" s="301" t="str">
        <f t="shared" si="1"/>
        <v/>
      </c>
      <c r="H34" s="120"/>
      <c r="I34"/>
      <c r="J34"/>
      <c r="K34"/>
      <c r="L34"/>
      <c r="M34"/>
      <c r="N34"/>
    </row>
    <row r="35" spans="1:14" ht="12.75" customHeight="1">
      <c r="A35" s="172"/>
      <c r="B35" s="165"/>
      <c r="C35" s="92"/>
      <c r="D35" s="360"/>
      <c r="E35" s="47"/>
      <c r="F35" s="47"/>
      <c r="G35" s="301" t="str">
        <f t="shared" si="1"/>
        <v/>
      </c>
      <c r="H35" s="120"/>
      <c r="I35"/>
      <c r="J35"/>
      <c r="K35"/>
      <c r="L35"/>
      <c r="M35"/>
      <c r="N35"/>
    </row>
    <row r="36" spans="1:14" ht="12.75" customHeight="1">
      <c r="A36" s="168">
        <v>3</v>
      </c>
      <c r="B36" s="165"/>
      <c r="C36" s="90"/>
      <c r="D36" s="360"/>
      <c r="E36" s="47"/>
      <c r="F36" s="47"/>
      <c r="G36" s="301" t="str">
        <f t="shared" si="1"/>
        <v/>
      </c>
      <c r="H36" s="82"/>
      <c r="I36"/>
      <c r="J36"/>
      <c r="K36"/>
      <c r="L36"/>
      <c r="M36"/>
      <c r="N36"/>
    </row>
    <row r="37" spans="1:14" ht="12.75" customHeight="1">
      <c r="A37" s="169"/>
      <c r="B37" s="226"/>
      <c r="C37" s="91" t="s">
        <v>90</v>
      </c>
      <c r="D37" s="360"/>
      <c r="E37" s="47"/>
      <c r="F37" s="47"/>
      <c r="G37" s="301" t="str">
        <f t="shared" si="1"/>
        <v/>
      </c>
      <c r="H37" s="82"/>
      <c r="I37"/>
      <c r="J37"/>
      <c r="K37"/>
      <c r="L37"/>
      <c r="M37"/>
      <c r="N37"/>
    </row>
    <row r="38" spans="1:14" ht="12.75" customHeight="1">
      <c r="A38" s="169"/>
      <c r="B38" s="226"/>
      <c r="C38" s="91" t="s">
        <v>93</v>
      </c>
      <c r="D38" s="360"/>
      <c r="E38" s="47"/>
      <c r="F38" s="47"/>
      <c r="G38" s="301" t="str">
        <f t="shared" si="1"/>
        <v/>
      </c>
      <c r="H38" s="82"/>
      <c r="I38"/>
      <c r="J38"/>
      <c r="K38"/>
      <c r="L38"/>
      <c r="M38"/>
      <c r="N38"/>
    </row>
    <row r="39" spans="1:14" ht="12.75" customHeight="1">
      <c r="A39" s="169"/>
      <c r="B39" s="165"/>
      <c r="C39" s="357"/>
      <c r="D39" s="360"/>
      <c r="E39" s="47"/>
      <c r="F39" s="47"/>
      <c r="G39" s="301" t="str">
        <f t="shared" si="1"/>
        <v/>
      </c>
      <c r="H39" s="82"/>
      <c r="I39"/>
      <c r="J39"/>
      <c r="K39"/>
      <c r="L39"/>
      <c r="M39"/>
      <c r="N39"/>
    </row>
    <row r="40" spans="1:14" ht="12.75" customHeight="1">
      <c r="A40" s="172"/>
      <c r="B40" s="165"/>
      <c r="C40" s="92"/>
      <c r="D40" s="360"/>
      <c r="E40" s="47"/>
      <c r="F40" s="47"/>
      <c r="G40" s="301" t="str">
        <f t="shared" si="1"/>
        <v/>
      </c>
      <c r="H40" s="82"/>
      <c r="I40"/>
      <c r="J40"/>
      <c r="K40"/>
      <c r="L40"/>
      <c r="M40"/>
      <c r="N40"/>
    </row>
    <row r="41" spans="1:14" ht="12.75" customHeight="1">
      <c r="A41" s="168">
        <v>4</v>
      </c>
      <c r="B41" s="165"/>
      <c r="C41" s="90"/>
      <c r="D41" s="360"/>
      <c r="E41" s="237"/>
      <c r="F41" s="237"/>
      <c r="G41" s="301" t="str">
        <f t="shared" si="1"/>
        <v/>
      </c>
      <c r="H41" s="82"/>
      <c r="I41"/>
      <c r="J41"/>
      <c r="K41"/>
      <c r="L41"/>
      <c r="M41"/>
      <c r="N41"/>
    </row>
    <row r="42" spans="1:14" ht="12.75" customHeight="1">
      <c r="A42" s="169"/>
      <c r="B42" s="165"/>
      <c r="C42" s="91" t="s">
        <v>91</v>
      </c>
      <c r="D42" s="360"/>
      <c r="E42" s="47"/>
      <c r="F42" s="47"/>
      <c r="G42" s="301" t="str">
        <f t="shared" si="1"/>
        <v/>
      </c>
      <c r="H42" s="82"/>
      <c r="I42"/>
      <c r="J42"/>
      <c r="K42"/>
      <c r="L42"/>
      <c r="M42"/>
      <c r="N42"/>
    </row>
    <row r="43" spans="1:14" ht="12.75" customHeight="1">
      <c r="A43" s="169"/>
      <c r="B43" s="165"/>
      <c r="C43" s="91" t="s">
        <v>89</v>
      </c>
      <c r="D43" s="360"/>
      <c r="E43" s="47"/>
      <c r="F43" s="47"/>
      <c r="G43" s="301" t="str">
        <f t="shared" si="1"/>
        <v/>
      </c>
      <c r="H43" s="82"/>
      <c r="I43"/>
      <c r="J43"/>
      <c r="K43"/>
      <c r="L43"/>
      <c r="M43"/>
      <c r="N43"/>
    </row>
    <row r="44" spans="1:14" ht="12.75" customHeight="1">
      <c r="A44" s="169"/>
      <c r="B44" s="165"/>
      <c r="C44" s="91"/>
      <c r="D44" s="360"/>
      <c r="E44" s="47"/>
      <c r="F44" s="47"/>
      <c r="G44" s="301" t="str">
        <f t="shared" si="1"/>
        <v/>
      </c>
      <c r="H44" s="82"/>
      <c r="I44"/>
      <c r="J44"/>
      <c r="K44"/>
      <c r="L44"/>
      <c r="M44"/>
      <c r="N44"/>
    </row>
    <row r="45" spans="1:14" ht="12.75" customHeight="1">
      <c r="A45" s="172"/>
      <c r="B45" s="165"/>
      <c r="C45" s="92"/>
      <c r="D45" s="360"/>
      <c r="E45" s="237"/>
      <c r="F45" s="237"/>
      <c r="G45" s="301" t="str">
        <f t="shared" si="1"/>
        <v/>
      </c>
      <c r="H45" s="82"/>
    </row>
    <row r="46" spans="1:14" ht="12.75" customHeight="1">
      <c r="A46" s="168">
        <v>5</v>
      </c>
      <c r="B46" s="165"/>
      <c r="C46" s="90"/>
      <c r="D46" s="360"/>
      <c r="E46" s="47"/>
      <c r="F46" s="47"/>
      <c r="G46" s="301" t="str">
        <f t="shared" si="1"/>
        <v/>
      </c>
      <c r="H46" s="82"/>
    </row>
    <row r="47" spans="1:14" ht="12.75" customHeight="1">
      <c r="A47" s="169"/>
      <c r="B47" s="165"/>
      <c r="C47" s="91" t="s">
        <v>92</v>
      </c>
      <c r="D47" s="360"/>
      <c r="E47" s="47"/>
      <c r="F47" s="47"/>
      <c r="G47" s="301" t="str">
        <f t="shared" si="1"/>
        <v/>
      </c>
      <c r="H47" s="82"/>
    </row>
    <row r="48" spans="1:14" ht="12.75" customHeight="1">
      <c r="A48" s="169"/>
      <c r="B48" s="165"/>
      <c r="C48" s="91" t="s">
        <v>93</v>
      </c>
      <c r="D48" s="360"/>
      <c r="E48" s="47"/>
      <c r="F48" s="47"/>
      <c r="G48" s="301" t="str">
        <f t="shared" si="1"/>
        <v/>
      </c>
      <c r="H48" s="82"/>
    </row>
    <row r="49" spans="1:8" ht="12.75" customHeight="1">
      <c r="A49" s="169"/>
      <c r="B49" s="165"/>
      <c r="C49" s="91"/>
      <c r="D49" s="360"/>
      <c r="E49" s="47"/>
      <c r="F49" s="47"/>
      <c r="G49" s="301" t="str">
        <f t="shared" si="1"/>
        <v/>
      </c>
      <c r="H49" s="82"/>
    </row>
    <row r="50" spans="1:8" ht="12.75" customHeight="1" thickBot="1">
      <c r="A50" s="172"/>
      <c r="B50" s="171"/>
      <c r="C50" s="92"/>
      <c r="D50" s="360"/>
      <c r="E50" s="43"/>
      <c r="F50" s="47"/>
      <c r="G50" s="305" t="str">
        <f t="shared" si="1"/>
        <v/>
      </c>
      <c r="H50" s="82"/>
    </row>
    <row r="51" spans="1:8" ht="15" customHeight="1" thickBot="1">
      <c r="A51" s="175"/>
      <c r="B51" s="100"/>
      <c r="C51" s="100"/>
      <c r="D51" s="100" t="s">
        <v>3</v>
      </c>
      <c r="E51" s="300">
        <f>SUM(E26:E50)</f>
        <v>0</v>
      </c>
      <c r="F51" s="222"/>
      <c r="G51" s="300">
        <f>SUM(G26:G50)</f>
        <v>0</v>
      </c>
      <c r="H51" s="87"/>
    </row>
    <row r="52" spans="1:8">
      <c r="A52" s="357"/>
      <c r="B52" s="357"/>
      <c r="C52" s="357"/>
      <c r="D52" s="357"/>
      <c r="E52" s="357"/>
      <c r="F52" s="357"/>
      <c r="G52" s="357"/>
      <c r="H52" s="357"/>
    </row>
    <row r="53" spans="1:8">
      <c r="A53" s="357"/>
      <c r="B53" s="357"/>
      <c r="C53" s="357"/>
      <c r="D53" s="357"/>
      <c r="E53" s="357"/>
      <c r="F53" s="357"/>
      <c r="G53" s="357"/>
      <c r="H53" s="357"/>
    </row>
    <row r="54" spans="1:8">
      <c r="A54" s="357"/>
      <c r="B54" s="357"/>
      <c r="C54" s="357"/>
      <c r="D54" s="357"/>
      <c r="E54" s="357"/>
      <c r="F54" s="357"/>
      <c r="G54" s="357"/>
      <c r="H54" s="357"/>
    </row>
    <row r="55" spans="1:8">
      <c r="A55" s="357"/>
      <c r="B55" s="357"/>
      <c r="C55" s="357"/>
      <c r="D55" s="357"/>
      <c r="E55" s="357"/>
      <c r="F55" s="357"/>
      <c r="G55" s="357"/>
      <c r="H55" s="357"/>
    </row>
    <row r="56" spans="1:8">
      <c r="A56" s="357"/>
      <c r="B56" s="357"/>
      <c r="C56" s="357"/>
      <c r="D56" s="357"/>
      <c r="E56" s="357"/>
      <c r="F56" s="357"/>
      <c r="G56" s="357"/>
      <c r="H56" s="357"/>
    </row>
    <row r="73" spans="1:2">
      <c r="A73" s="77"/>
      <c r="B73" s="77"/>
    </row>
    <row r="74" spans="1:2">
      <c r="A74" s="356"/>
      <c r="B74" s="77"/>
    </row>
  </sheetData>
  <sheetProtection sheet="1" objects="1" scenarios="1"/>
  <mergeCells count="23">
    <mergeCell ref="A23:A24"/>
    <mergeCell ref="B23:B24"/>
    <mergeCell ref="C23:C24"/>
    <mergeCell ref="D23:D24"/>
    <mergeCell ref="F23:F24"/>
    <mergeCell ref="G3:G4"/>
    <mergeCell ref="C17:D17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5:D5"/>
    <mergeCell ref="A3:A4"/>
    <mergeCell ref="B3:B4"/>
    <mergeCell ref="C3:D4"/>
    <mergeCell ref="E3:E4"/>
  </mergeCells>
  <conditionalFormatting sqref="E26:F50 E6:F9">
    <cfRule type="cellIs" dxfId="11" priority="1" stopIfTrue="1" operator="equal">
      <formula>0</formula>
    </cfRule>
  </conditionalFormatting>
  <printOptions horizontalCentered="1"/>
  <pageMargins left="0" right="0" top="0.98425196850393704" bottom="0" header="0.19685039370078741" footer="0.39370078740157483"/>
  <pageSetup paperSize="9" scale="99" orientation="portrait" horizontalDpi="300" verticalDpi="300" r:id="rId1"/>
  <headerFooter alignWithMargins="0">
    <oddHeader>&amp;L&amp;"Arial CE,Kursywa"&amp;8&amp;F&amp;R&amp;"Arial CE,Pogrubiony"&amp;A</oddHeader>
    <oddFooter>&amp;C&amp;"Arial CE,Kursywa"&amp;8&amp;D&amp;R&amp;P</oddFooter>
  </headerFooter>
  <rowBreaks count="1" manualBreakCount="1">
    <brk id="1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Normal="100" zoomScaleSheetLayoutView="100" workbookViewId="0">
      <selection activeCell="E8" sqref="E8:F9"/>
    </sheetView>
  </sheetViews>
  <sheetFormatPr defaultRowHeight="12.75"/>
  <cols>
    <col min="1" max="1" width="2.7109375" style="30" customWidth="1"/>
    <col min="2" max="2" width="18.7109375" style="30" customWidth="1"/>
    <col min="3" max="3" width="14.7109375" style="30" customWidth="1"/>
    <col min="4" max="5" width="15.7109375" style="30" customWidth="1"/>
    <col min="6" max="6" width="9.7109375" style="30" customWidth="1"/>
    <col min="7" max="7" width="11.7109375" style="30" customWidth="1"/>
    <col min="8" max="8" width="1.7109375" style="30" customWidth="1"/>
    <col min="9" max="10" width="9.140625" style="30"/>
  </cols>
  <sheetData>
    <row r="1" spans="1:9" ht="20.100000000000001" customHeight="1">
      <c r="A1" s="127" t="s">
        <v>76</v>
      </c>
      <c r="B1" s="61"/>
      <c r="C1" s="61"/>
      <c r="D1" s="61"/>
      <c r="E1" s="61"/>
      <c r="F1" s="31"/>
      <c r="G1" s="31"/>
      <c r="H1" s="31"/>
      <c r="I1" s="117"/>
    </row>
    <row r="2" spans="1:9" ht="20.100000000000001" customHeight="1">
      <c r="A2" s="232" t="s">
        <v>94</v>
      </c>
      <c r="B2" s="231"/>
      <c r="C2" s="231"/>
      <c r="D2" s="231"/>
      <c r="E2" s="166"/>
      <c r="F2" s="166"/>
      <c r="G2" s="166"/>
      <c r="H2" s="113"/>
      <c r="I2" s="117"/>
    </row>
    <row r="3" spans="1:9" ht="12.75" customHeight="1">
      <c r="A3" s="408" t="s">
        <v>11</v>
      </c>
      <c r="B3" s="408" t="s">
        <v>13</v>
      </c>
      <c r="C3" s="408" t="s">
        <v>9</v>
      </c>
      <c r="D3" s="405" t="s">
        <v>16</v>
      </c>
      <c r="E3" s="143" t="s">
        <v>95</v>
      </c>
      <c r="F3" s="405" t="s">
        <v>18</v>
      </c>
      <c r="G3" s="143" t="s">
        <v>20</v>
      </c>
      <c r="H3" s="218"/>
      <c r="I3" s="117"/>
    </row>
    <row r="4" spans="1:9" ht="12.75" customHeight="1">
      <c r="A4" s="409"/>
      <c r="B4" s="409"/>
      <c r="C4" s="409"/>
      <c r="D4" s="406"/>
      <c r="E4" s="144" t="s">
        <v>96</v>
      </c>
      <c r="F4" s="406"/>
      <c r="G4" s="144" t="s">
        <v>97</v>
      </c>
      <c r="H4" s="218"/>
      <c r="I4" s="117"/>
    </row>
    <row r="5" spans="1:9" ht="9.9499999999999993" customHeight="1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219"/>
      <c r="I5" s="117"/>
    </row>
    <row r="6" spans="1:9" ht="12.75" customHeight="1">
      <c r="A6" s="168">
        <v>1</v>
      </c>
      <c r="B6" s="255"/>
      <c r="C6" s="238"/>
      <c r="D6" s="85"/>
      <c r="E6" s="47"/>
      <c r="F6" s="47"/>
      <c r="G6" s="301" t="str">
        <f t="shared" ref="G6:G30" si="0">IF(E6*F6=0,"",E6*F6)</f>
        <v/>
      </c>
      <c r="H6" s="82"/>
      <c r="I6" s="117"/>
    </row>
    <row r="7" spans="1:9" ht="12.75" customHeight="1">
      <c r="A7" s="169"/>
      <c r="B7" s="256"/>
      <c r="C7" s="173" t="s">
        <v>85</v>
      </c>
      <c r="D7" s="85"/>
      <c r="E7" s="47"/>
      <c r="F7" s="47"/>
      <c r="G7" s="301" t="str">
        <f t="shared" si="0"/>
        <v/>
      </c>
      <c r="H7" s="82"/>
      <c r="I7" s="117"/>
    </row>
    <row r="8" spans="1:9" ht="12.75" customHeight="1">
      <c r="A8" s="169"/>
      <c r="B8" s="165"/>
      <c r="C8" s="173" t="s">
        <v>86</v>
      </c>
      <c r="D8" s="85"/>
      <c r="E8" s="47"/>
      <c r="F8" s="47"/>
      <c r="G8" s="301" t="str">
        <f t="shared" si="0"/>
        <v/>
      </c>
      <c r="H8" s="82"/>
      <c r="I8" s="117"/>
    </row>
    <row r="9" spans="1:9" ht="12.75" customHeight="1">
      <c r="A9" s="169"/>
      <c r="B9" s="165"/>
      <c r="C9" s="173" t="s">
        <v>87</v>
      </c>
      <c r="D9" s="85"/>
      <c r="E9" s="47"/>
      <c r="F9" s="47"/>
      <c r="G9" s="301" t="str">
        <f t="shared" si="0"/>
        <v/>
      </c>
      <c r="H9" s="82"/>
      <c r="I9" s="117"/>
    </row>
    <row r="10" spans="1:9" ht="12.75" customHeight="1">
      <c r="A10" s="172"/>
      <c r="B10" s="165"/>
      <c r="C10" s="89"/>
      <c r="D10" s="85"/>
      <c r="E10" s="47"/>
      <c r="F10" s="47"/>
      <c r="G10" s="301" t="str">
        <f t="shared" si="0"/>
        <v/>
      </c>
      <c r="H10" s="82"/>
      <c r="I10" s="117"/>
    </row>
    <row r="11" spans="1:9" ht="12.75" customHeight="1">
      <c r="A11" s="168">
        <v>2</v>
      </c>
      <c r="B11" s="165"/>
      <c r="C11" s="90"/>
      <c r="D11" s="85"/>
      <c r="E11" s="47"/>
      <c r="F11" s="47"/>
      <c r="G11" s="301" t="str">
        <f t="shared" si="0"/>
        <v/>
      </c>
      <c r="H11" s="120"/>
      <c r="I11" s="117"/>
    </row>
    <row r="12" spans="1:9" ht="12.75" customHeight="1">
      <c r="A12" s="169"/>
      <c r="B12" s="257"/>
      <c r="C12" s="91" t="s">
        <v>88</v>
      </c>
      <c r="D12" s="85"/>
      <c r="E12" s="47"/>
      <c r="F12" s="47"/>
      <c r="G12" s="301" t="str">
        <f t="shared" si="0"/>
        <v/>
      </c>
      <c r="H12" s="120"/>
      <c r="I12" s="117"/>
    </row>
    <row r="13" spans="1:9" ht="12.75" customHeight="1">
      <c r="A13" s="169"/>
      <c r="B13" s="257"/>
      <c r="C13" s="91" t="s">
        <v>89</v>
      </c>
      <c r="D13" s="85"/>
      <c r="E13" s="47"/>
      <c r="F13" s="47"/>
      <c r="G13" s="301" t="str">
        <f t="shared" si="0"/>
        <v/>
      </c>
      <c r="H13" s="120"/>
      <c r="I13" s="117"/>
    </row>
    <row r="14" spans="1:9" ht="12.75" customHeight="1">
      <c r="A14" s="169"/>
      <c r="B14" s="165"/>
      <c r="C14" s="117"/>
      <c r="D14" s="85"/>
      <c r="E14" s="47"/>
      <c r="F14" s="47"/>
      <c r="G14" s="301" t="str">
        <f t="shared" si="0"/>
        <v/>
      </c>
      <c r="H14" s="120"/>
      <c r="I14" s="117"/>
    </row>
    <row r="15" spans="1:9" ht="12.75" customHeight="1">
      <c r="A15" s="172"/>
      <c r="B15" s="165"/>
      <c r="C15" s="92"/>
      <c r="D15" s="85"/>
      <c r="E15" s="47"/>
      <c r="F15" s="47"/>
      <c r="G15" s="301" t="str">
        <f t="shared" si="0"/>
        <v/>
      </c>
      <c r="H15" s="120"/>
      <c r="I15" s="117"/>
    </row>
    <row r="16" spans="1:9" ht="12.75" customHeight="1">
      <c r="A16" s="168">
        <v>3</v>
      </c>
      <c r="B16" s="165"/>
      <c r="C16" s="90"/>
      <c r="D16" s="85"/>
      <c r="E16" s="47"/>
      <c r="F16" s="47"/>
      <c r="G16" s="301" t="str">
        <f t="shared" si="0"/>
        <v/>
      </c>
      <c r="H16" s="82"/>
      <c r="I16" s="117"/>
    </row>
    <row r="17" spans="1:9" ht="12.75" customHeight="1">
      <c r="A17" s="169"/>
      <c r="B17" s="226"/>
      <c r="C17" s="91" t="s">
        <v>90</v>
      </c>
      <c r="D17" s="85"/>
      <c r="E17" s="47"/>
      <c r="F17" s="47"/>
      <c r="G17" s="301" t="str">
        <f t="shared" si="0"/>
        <v/>
      </c>
      <c r="H17" s="82"/>
      <c r="I17" s="117"/>
    </row>
    <row r="18" spans="1:9" ht="12.75" customHeight="1">
      <c r="A18" s="169"/>
      <c r="B18" s="226"/>
      <c r="C18" s="91" t="s">
        <v>93</v>
      </c>
      <c r="D18" s="85"/>
      <c r="E18" s="47"/>
      <c r="F18" s="47"/>
      <c r="G18" s="301" t="str">
        <f t="shared" si="0"/>
        <v/>
      </c>
      <c r="H18" s="82"/>
      <c r="I18" s="117"/>
    </row>
    <row r="19" spans="1:9" ht="12.75" customHeight="1">
      <c r="A19" s="169"/>
      <c r="B19" s="165"/>
      <c r="C19" s="117"/>
      <c r="D19" s="85"/>
      <c r="E19" s="47"/>
      <c r="F19" s="47"/>
      <c r="G19" s="301" t="str">
        <f t="shared" si="0"/>
        <v/>
      </c>
      <c r="H19" s="82"/>
      <c r="I19" s="117"/>
    </row>
    <row r="20" spans="1:9" ht="12.75" customHeight="1">
      <c r="A20" s="172"/>
      <c r="B20" s="165"/>
      <c r="C20" s="92"/>
      <c r="D20" s="85"/>
      <c r="E20" s="47"/>
      <c r="F20" s="47"/>
      <c r="G20" s="301" t="str">
        <f t="shared" si="0"/>
        <v/>
      </c>
      <c r="H20" s="82"/>
      <c r="I20" s="117"/>
    </row>
    <row r="21" spans="1:9" ht="12.75" customHeight="1">
      <c r="A21" s="168">
        <v>4</v>
      </c>
      <c r="B21" s="165"/>
      <c r="C21" s="90"/>
      <c r="D21" s="85"/>
      <c r="E21" s="237"/>
      <c r="F21" s="237"/>
      <c r="G21" s="301" t="str">
        <f t="shared" si="0"/>
        <v/>
      </c>
      <c r="H21" s="82"/>
      <c r="I21" s="117"/>
    </row>
    <row r="22" spans="1:9" ht="12.75" customHeight="1">
      <c r="A22" s="169"/>
      <c r="B22" s="165"/>
      <c r="C22" s="91" t="s">
        <v>91</v>
      </c>
      <c r="D22" s="85"/>
      <c r="E22" s="47"/>
      <c r="F22" s="47"/>
      <c r="G22" s="301" t="str">
        <f t="shared" si="0"/>
        <v/>
      </c>
      <c r="H22" s="82"/>
      <c r="I22" s="117"/>
    </row>
    <row r="23" spans="1:9" ht="12.75" customHeight="1">
      <c r="A23" s="169"/>
      <c r="B23" s="165"/>
      <c r="C23" s="91" t="s">
        <v>89</v>
      </c>
      <c r="D23" s="85"/>
      <c r="E23" s="47"/>
      <c r="F23" s="47"/>
      <c r="G23" s="301" t="str">
        <f t="shared" si="0"/>
        <v/>
      </c>
      <c r="H23" s="82"/>
      <c r="I23" s="117"/>
    </row>
    <row r="24" spans="1:9" ht="12.75" customHeight="1">
      <c r="A24" s="169"/>
      <c r="B24" s="165"/>
      <c r="C24" s="91"/>
      <c r="D24" s="85"/>
      <c r="E24" s="47"/>
      <c r="F24" s="47"/>
      <c r="G24" s="301" t="str">
        <f t="shared" si="0"/>
        <v/>
      </c>
      <c r="H24" s="82"/>
      <c r="I24" s="117"/>
    </row>
    <row r="25" spans="1:9" ht="12.75" customHeight="1">
      <c r="A25" s="172"/>
      <c r="B25" s="165"/>
      <c r="C25" s="92"/>
      <c r="D25" s="85"/>
      <c r="E25" s="237"/>
      <c r="F25" s="237"/>
      <c r="G25" s="301" t="str">
        <f t="shared" si="0"/>
        <v/>
      </c>
      <c r="H25" s="82"/>
      <c r="I25" s="117"/>
    </row>
    <row r="26" spans="1:9" ht="12.75" customHeight="1">
      <c r="A26" s="168">
        <v>5</v>
      </c>
      <c r="B26" s="165"/>
      <c r="C26" s="90"/>
      <c r="D26" s="85"/>
      <c r="E26" s="47"/>
      <c r="F26" s="47"/>
      <c r="G26" s="301" t="str">
        <f t="shared" si="0"/>
        <v/>
      </c>
      <c r="H26" s="82"/>
      <c r="I26" s="117"/>
    </row>
    <row r="27" spans="1:9" ht="12.75" customHeight="1">
      <c r="A27" s="169"/>
      <c r="B27" s="165"/>
      <c r="C27" s="91" t="s">
        <v>92</v>
      </c>
      <c r="D27" s="85"/>
      <c r="E27" s="47"/>
      <c r="F27" s="47"/>
      <c r="G27" s="301" t="str">
        <f t="shared" si="0"/>
        <v/>
      </c>
      <c r="H27" s="82"/>
      <c r="I27" s="117"/>
    </row>
    <row r="28" spans="1:9" ht="12.75" customHeight="1">
      <c r="A28" s="169"/>
      <c r="B28" s="165"/>
      <c r="C28" s="91" t="s">
        <v>93</v>
      </c>
      <c r="D28" s="85"/>
      <c r="E28" s="47"/>
      <c r="F28" s="47"/>
      <c r="G28" s="301" t="str">
        <f t="shared" si="0"/>
        <v/>
      </c>
      <c r="H28" s="82"/>
      <c r="I28" s="117"/>
    </row>
    <row r="29" spans="1:9" ht="12.75" customHeight="1">
      <c r="A29" s="169"/>
      <c r="B29" s="165"/>
      <c r="C29" s="91"/>
      <c r="D29" s="85"/>
      <c r="E29" s="47"/>
      <c r="F29" s="47"/>
      <c r="G29" s="301" t="str">
        <f t="shared" si="0"/>
        <v/>
      </c>
      <c r="H29" s="82"/>
      <c r="I29" s="117"/>
    </row>
    <row r="30" spans="1:9" ht="12.75" customHeight="1" thickBot="1">
      <c r="A30" s="172"/>
      <c r="B30" s="171"/>
      <c r="C30" s="92"/>
      <c r="D30" s="85"/>
      <c r="E30" s="43"/>
      <c r="F30" s="47"/>
      <c r="G30" s="305" t="str">
        <f t="shared" si="0"/>
        <v/>
      </c>
      <c r="H30" s="82"/>
      <c r="I30" s="117"/>
    </row>
    <row r="31" spans="1:9" ht="15" customHeight="1" thickBot="1">
      <c r="A31" s="175"/>
      <c r="B31" s="100"/>
      <c r="C31" s="100"/>
      <c r="D31" s="100" t="s">
        <v>3</v>
      </c>
      <c r="E31" s="300">
        <f>SUM(E6:E30)</f>
        <v>0</v>
      </c>
      <c r="F31" s="222"/>
      <c r="G31" s="300">
        <f>SUM(G6:G30)</f>
        <v>0</v>
      </c>
      <c r="H31" s="87"/>
      <c r="I31" s="86"/>
    </row>
    <row r="32" spans="1:9">
      <c r="A32" s="117"/>
      <c r="B32" s="117"/>
      <c r="C32" s="117"/>
      <c r="D32" s="117"/>
      <c r="E32" s="117"/>
      <c r="F32" s="117"/>
      <c r="G32" s="117"/>
      <c r="H32" s="117"/>
      <c r="I32" s="86"/>
    </row>
    <row r="33" spans="1:9">
      <c r="A33" s="117"/>
      <c r="B33" s="117"/>
      <c r="C33" s="117"/>
      <c r="D33" s="117"/>
      <c r="E33" s="117"/>
      <c r="F33" s="117"/>
      <c r="G33" s="117"/>
      <c r="H33" s="117"/>
      <c r="I33" s="117"/>
    </row>
    <row r="34" spans="1:9">
      <c r="A34" s="117"/>
      <c r="B34" s="117"/>
      <c r="C34" s="117"/>
      <c r="D34" s="117"/>
      <c r="E34" s="117"/>
      <c r="F34" s="117"/>
      <c r="G34" s="117"/>
      <c r="H34" s="117"/>
      <c r="I34" s="117"/>
    </row>
    <row r="50" spans="1:2">
      <c r="A50" s="77"/>
      <c r="B50" s="77"/>
    </row>
    <row r="51" spans="1:2">
      <c r="A51" s="114"/>
      <c r="B51" s="77"/>
    </row>
  </sheetData>
  <sheetProtection sheet="1" objects="1" scenarios="1"/>
  <mergeCells count="5">
    <mergeCell ref="A3:A4"/>
    <mergeCell ref="F3:F4"/>
    <mergeCell ref="D3:D4"/>
    <mergeCell ref="C3:C4"/>
    <mergeCell ref="B3:B4"/>
  </mergeCells>
  <phoneticPr fontId="0" type="noConversion"/>
  <conditionalFormatting sqref="E6:F30">
    <cfRule type="cellIs" dxfId="10" priority="1" stopIfTrue="1" operator="equal">
      <formula>0</formula>
    </cfRule>
  </conditionalFormatting>
  <printOptions horizontalCentered="1"/>
  <pageMargins left="0" right="0" top="0.98425196850393704" bottom="0" header="0.19685039370078741" footer="0.39370078740157483"/>
  <pageSetup paperSize="9" orientation="portrait" horizontalDpi="300" verticalDpi="300" r:id="rId1"/>
  <headerFooter alignWithMargins="0">
    <oddHeader>&amp;L&amp;"Arial CE,Kursywa"&amp;8&amp;F&amp;R&amp;"Arial CE,Pogrubiony"&amp;A</oddHeader>
    <oddFooter>&amp;C&amp;"Arial CE,Kursywa"&amp;8&amp;D&amp;R&amp;P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17</vt:i4>
      </vt:variant>
    </vt:vector>
  </HeadingPairs>
  <TitlesOfParts>
    <vt:vector size="34" baseType="lpstr">
      <vt:lpstr>Zał. Nr 1</vt:lpstr>
      <vt:lpstr>Zał. Nr 1.1</vt:lpstr>
      <vt:lpstr>Zał. Nr 1.2</vt:lpstr>
      <vt:lpstr>Zał. Nr 2</vt:lpstr>
      <vt:lpstr>Zał. Nr 2.1</vt:lpstr>
      <vt:lpstr>Zał. Nr 2.2</vt:lpstr>
      <vt:lpstr>Zał. Nr 2.2a</vt:lpstr>
      <vt:lpstr>Zał. Nr 2.3 </vt:lpstr>
      <vt:lpstr>Zał. Nr 2.4</vt:lpstr>
      <vt:lpstr>Zał. Nr 2.5</vt:lpstr>
      <vt:lpstr>Zał. Nr 2.5a</vt:lpstr>
      <vt:lpstr>Zał. Nr 2.6</vt:lpstr>
      <vt:lpstr>Zał. Nr 2.7</vt:lpstr>
      <vt:lpstr>Zał. Nr 2.8</vt:lpstr>
      <vt:lpstr>Zał. Nr 2.9</vt:lpstr>
      <vt:lpstr>Zał. Nr 2.10</vt:lpstr>
      <vt:lpstr>Zał. Nr 2.11</vt:lpstr>
      <vt:lpstr>'Zał. Nr 1'!Obszar_wydruku</vt:lpstr>
      <vt:lpstr>'Zał. Nr 1.1'!Obszar_wydruku</vt:lpstr>
      <vt:lpstr>'Zał. Nr 1.2'!Obszar_wydruku</vt:lpstr>
      <vt:lpstr>'Zał. Nr 2'!Obszar_wydruku</vt:lpstr>
      <vt:lpstr>'Zał. Nr 2.1'!Obszar_wydruku</vt:lpstr>
      <vt:lpstr>'Zał. Nr 2.10'!Obszar_wydruku</vt:lpstr>
      <vt:lpstr>'Zał. Nr 2.11'!Obszar_wydruku</vt:lpstr>
      <vt:lpstr>'Zał. Nr 2.2'!Obszar_wydruku</vt:lpstr>
      <vt:lpstr>'Zał. Nr 2.2a'!Obszar_wydruku</vt:lpstr>
      <vt:lpstr>'Zał. Nr 2.3 '!Obszar_wydruku</vt:lpstr>
      <vt:lpstr>'Zał. Nr 2.4'!Obszar_wydruku</vt:lpstr>
      <vt:lpstr>'Zał. Nr 2.5'!Obszar_wydruku</vt:lpstr>
      <vt:lpstr>'Zał. Nr 2.5a'!Obszar_wydruku</vt:lpstr>
      <vt:lpstr>'Zał. Nr 2.6'!Obszar_wydruku</vt:lpstr>
      <vt:lpstr>'Zał. Nr 2.7'!Obszar_wydruku</vt:lpstr>
      <vt:lpstr>'Zał. Nr 2.8'!Obszar_wydruku</vt:lpstr>
      <vt:lpstr>'Zał. Nr 2.9'!Obszar_wydruku</vt:lpstr>
    </vt:vector>
  </TitlesOfParts>
  <Company>Uniwersytet Kazimierza Wielkiego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Preliminarz studiów niestacjonarnych</dc:title>
  <dc:creator>Piotr Malinowski</dc:creator>
  <cp:lastModifiedBy>oem</cp:lastModifiedBy>
  <cp:lastPrinted>2017-10-19T10:46:23Z</cp:lastPrinted>
  <dcterms:created xsi:type="dcterms:W3CDTF">2005-11-04T18:03:27Z</dcterms:created>
  <dcterms:modified xsi:type="dcterms:W3CDTF">2017-10-20T10:27:05Z</dcterms:modified>
</cp:coreProperties>
</file>