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50" windowWidth="19020" windowHeight="2145"/>
  </bookViews>
  <sheets>
    <sheet name="SIWZ zad 2" sheetId="3" r:id="rId1"/>
  </sheets>
  <calcPr calcId="145621"/>
</workbook>
</file>

<file path=xl/calcChain.xml><?xml version="1.0" encoding="utf-8"?>
<calcChain xmlns="http://schemas.openxmlformats.org/spreadsheetml/2006/main">
  <c r="F341" i="3" l="1"/>
  <c r="H341" i="3" s="1"/>
  <c r="F340" i="3"/>
  <c r="H340" i="3" s="1"/>
  <c r="F339" i="3"/>
  <c r="H339" i="3" s="1"/>
  <c r="F338" i="3"/>
  <c r="H338" i="3" s="1"/>
  <c r="F335" i="3"/>
  <c r="H335" i="3" s="1"/>
  <c r="F334" i="3"/>
  <c r="H334" i="3" s="1"/>
  <c r="F333" i="3"/>
  <c r="H333" i="3" s="1"/>
  <c r="F332" i="3"/>
  <c r="H332" i="3" s="1"/>
  <c r="F331" i="3"/>
  <c r="H331" i="3" s="1"/>
  <c r="F330" i="3"/>
  <c r="H330" i="3" s="1"/>
  <c r="F329" i="3"/>
  <c r="H329" i="3" s="1"/>
  <c r="F328" i="3"/>
  <c r="H328" i="3" s="1"/>
  <c r="F327" i="3"/>
  <c r="H327" i="3" s="1"/>
  <c r="F326" i="3"/>
  <c r="H326" i="3" s="1"/>
  <c r="F312" i="3"/>
  <c r="H312" i="3" s="1"/>
  <c r="F300" i="3"/>
  <c r="H300" i="3" s="1"/>
  <c r="F287" i="3"/>
  <c r="H287" i="3" s="1"/>
  <c r="F265" i="3"/>
  <c r="H265" i="3" s="1"/>
  <c r="F242" i="3"/>
  <c r="H242" i="3" s="1"/>
  <c r="F209" i="3"/>
  <c r="H209" i="3" s="1"/>
  <c r="F165" i="3"/>
  <c r="H165" i="3" s="1"/>
  <c r="F130" i="3"/>
  <c r="H130" i="3" s="1"/>
  <c r="F96" i="3"/>
  <c r="H96" i="3" s="1"/>
  <c r="F67" i="3"/>
  <c r="H67" i="3" s="1"/>
  <c r="F30" i="3"/>
  <c r="H30" i="3" s="1"/>
  <c r="F15" i="3"/>
  <c r="H15" i="3" s="1"/>
  <c r="D343" i="3" l="1"/>
  <c r="C345" i="3" s="1"/>
  <c r="C344" i="3" s="1"/>
</calcChain>
</file>

<file path=xl/sharedStrings.xml><?xml version="1.0" encoding="utf-8"?>
<sst xmlns="http://schemas.openxmlformats.org/spreadsheetml/2006/main" count="627" uniqueCount="389">
  <si>
    <t>...............................................</t>
  </si>
  <si>
    <t>pieczęć Wykonawcy i nr tel./ faxu</t>
  </si>
  <si>
    <t>REGON</t>
  </si>
  <si>
    <t>.......................................</t>
  </si>
  <si>
    <t>NIP</t>
  </si>
  <si>
    <t>Parametry oferowane (proszę wypełnić dokładnie wszystkie wiersze)** (2)</t>
  </si>
  <si>
    <t>liczba szt. (3)</t>
  </si>
  <si>
    <t>Cena netto za szt. (4)</t>
  </si>
  <si>
    <t>Wartość netto (5)</t>
  </si>
  <si>
    <t>Podatek od towarów i usług % (6)</t>
  </si>
  <si>
    <t>Wartość brutto               (7 = 5+6)</t>
  </si>
  <si>
    <t>Typ / model</t>
  </si>
  <si>
    <t>należy wskazać -&gt;</t>
  </si>
  <si>
    <t>Procesor</t>
  </si>
  <si>
    <t>Pamięć RAM</t>
  </si>
  <si>
    <t>Dysk twardy</t>
  </si>
  <si>
    <t>Karta graficzna</t>
  </si>
  <si>
    <t>Karta dźwiękowa</t>
  </si>
  <si>
    <t>Karta sieciowa</t>
  </si>
  <si>
    <t>Klawiatura</t>
  </si>
  <si>
    <t>Napęd optyczny</t>
  </si>
  <si>
    <t>Obudowa</t>
  </si>
  <si>
    <t>System operacyjny</t>
  </si>
  <si>
    <t>Bezpieczeństwo</t>
  </si>
  <si>
    <t>BIOS</t>
  </si>
  <si>
    <t>oprogramowanie</t>
  </si>
  <si>
    <t>Gwarancja</t>
  </si>
  <si>
    <t>Inne</t>
  </si>
  <si>
    <t>Parametry oferowane (proszę wypełnić dokładnie wszystkie wiersze) (2)**</t>
  </si>
  <si>
    <t>Wartość Netto (5)</t>
  </si>
  <si>
    <t>Typ</t>
  </si>
  <si>
    <t>Producent</t>
  </si>
  <si>
    <t>Ekran</t>
  </si>
  <si>
    <t>Kamera</t>
  </si>
  <si>
    <t>Wg wynikow opublikowanych na stronie http://www.cpubenchmark.net/</t>
  </si>
  <si>
    <t>Należy załączyć wydruk ze strony.</t>
  </si>
  <si>
    <t xml:space="preserve">Wbudowane głośniki i mikrofon stereo </t>
  </si>
  <si>
    <t>Porty/złącza*</t>
  </si>
  <si>
    <t>złącze typu Kensington Slot</t>
  </si>
  <si>
    <t>Wbudowane karty sieciowe</t>
  </si>
  <si>
    <t>Ethernet 10/100/1000</t>
  </si>
  <si>
    <t>WiFi (802.11 b/g/n)</t>
  </si>
  <si>
    <t>Bateria\Zasialnie</t>
  </si>
  <si>
    <t>Zarządzanie</t>
  </si>
  <si>
    <t>Dołączone dedykowane oprogramowanie producenta komputera umożliwiające zdalną inwentaryzację sprzętu, monitorowanie stanu jego pracy, zmianę ustawień BIOS’u oraz na aktualizację sterowników oraz BIOS’u</t>
  </si>
  <si>
    <t>Certyfikaty i standardy</t>
  </si>
  <si>
    <t>Waga</t>
  </si>
  <si>
    <t>Zainstalowany procesor</t>
  </si>
  <si>
    <t xml:space="preserve">Procesor (minimum układ i3-xxxx) powinien osiagac w tescie wydajnosci PassMark - CPU Mark wynik min 2930pkt. Wg wynikow opublikowanych na stronie http://www.cpubenchmark.net/, Należy załączyć wydruk ze strony. </t>
  </si>
  <si>
    <t>Zainstalowany system operacyjny Microsoft Windows 7 (z możliwoscią wyboru języka instalacji w wersjach polskiej i angielskiej) w wersji 64 bit (dołączony nośnik oprogramowania) umożliwiajacy:
- uruchomienie posiadanego przez Zamawiającego pakietu MS Office 2010 (instalacja pakietu MS Office 2010 przez Zamawiającego powinna przebiegać na zaoferowanym przez Wykonawcę systemie operacyjnym bez jakichkolwiek emulatorów, implementacji lub programów towarzyszących), 
- aktualizację systemu operacyjnego i pakietu MS Office 2010 przez Internet.</t>
  </si>
  <si>
    <t>Płyta główna, BIOS</t>
  </si>
  <si>
    <t>Zaprojektowana przez producenta komputera</t>
  </si>
  <si>
    <t>Chipset rekomendowany przez producenta procesora (min Intel HM65 z obsługą procesorów Intel Core i3-2/i5-2/i7-2)</t>
  </si>
  <si>
    <t>wyposażona w złącze Kensington lock</t>
  </si>
  <si>
    <t>-możliwość regulacji głośności zintegrowanych głośników za pomocą przycisków na klawiaturze notebooka</t>
  </si>
  <si>
    <t>-możliwość regulacji jasności matrycy za pomocą przycisków na klawiaturze notebooka</t>
  </si>
  <si>
    <t xml:space="preserve">Wyświetlacz </t>
  </si>
  <si>
    <t>HD o przekątnej min 15,6" i rozdzielczosci 1366 x 768, Matowa/Non glare LED w proporcji ekranu 16:9</t>
  </si>
  <si>
    <t>min 4 GB DDR3 1066 MHz w jednym module (jeden slot pamięci wolny) z możliwością rozbudowy do 8 GB .     </t>
  </si>
  <si>
    <t>min 750 GB Serial ATA o prędkości 5400RPM</t>
  </si>
  <si>
    <t>Wbudowana karta graficzna</t>
  </si>
  <si>
    <t xml:space="preserve">Zintegrowana w procesorze z możliwością dynamicznego przydzielenia pamięci systemowej,min  Intel® HD Graphic 3000
</t>
  </si>
  <si>
    <t>Wbudowane Audio</t>
  </si>
  <si>
    <t>stereo, HD Audio, wbudowane głośniki stereo 3 W (1,5 W x 2)</t>
  </si>
  <si>
    <t>Napęd optyczny wbudowany</t>
  </si>
  <si>
    <t>DVD-RW/RAM DL</t>
  </si>
  <si>
    <t>układ US –QWERTY z klawiaturą numeryczną (103 klawisze)</t>
  </si>
  <si>
    <t>Urządzenie wskazujące</t>
  </si>
  <si>
    <t>Wbudowany panel dotykowy (TouchPad)</t>
  </si>
  <si>
    <t>Minimum dwa przyciski funkcyjne</t>
  </si>
  <si>
    <t>Porty Video</t>
  </si>
  <si>
    <t xml:space="preserve">1x VGA (15 pin D-Sub); 1xHDMI </t>
  </si>
  <si>
    <t>Moduły komunikacyjne i interfejsy (przewodowe)</t>
  </si>
  <si>
    <t>zintegrowana karta sieciowa 10/100/1000 Mbit/s</t>
  </si>
  <si>
    <t>wbudowana kamera 1,3 megapixela</t>
  </si>
  <si>
    <t>3 porty USB 2.0;</t>
  </si>
  <si>
    <t>1 wejście mikrofonu stereo;</t>
  </si>
  <si>
    <t>1 wyjście słuchawek stereo/wyjście sygnałowe audio;</t>
  </si>
  <si>
    <t>1 gniazdo zasilania;</t>
  </si>
  <si>
    <t>1 RJ-45;</t>
  </si>
  <si>
    <t>Moduły komunikacyjne (bezprzewodowe)</t>
  </si>
  <si>
    <t xml:space="preserve">zintegrowana karta sieciowa WiFi 802.11b/g/n (do 150 Mb/s) (nie dopuszcza się zastosowania zewnętrznej karty podłączonej do portów USB, PC Card lub Express Card), </t>
  </si>
  <si>
    <t>Zintegrowany moduł  Bluetooh v3.0, nie dopuszcza się zastosowania zewnętrznej karty podłączonej do portów USB, PC Card lub Express Card, możliwość,</t>
  </si>
  <si>
    <t>Możliwość sprzętowego włączenia/wyłączenia modułów komunikacji bezprzewodowej, diodowa lub ciekłokrystaliczna sygnalizacja aktywności modułów komunikacji bezprzewodowej</t>
  </si>
  <si>
    <t>Czytnik kart</t>
  </si>
  <si>
    <t xml:space="preserve">4 w 1 (SD, SDHC, SDXC, MMC) </t>
  </si>
  <si>
    <t>Typ akumulatora / baterii</t>
  </si>
  <si>
    <t>min Li-Ion 6 cell battery</t>
  </si>
  <si>
    <t>Waga [kg]</t>
  </si>
  <si>
    <t>do 2.3 kg</t>
  </si>
  <si>
    <t>24 miesiące Door-To-Door</t>
  </si>
  <si>
    <t>Ekran/Obudowa</t>
  </si>
  <si>
    <t xml:space="preserve">Przekatna 13,3 cala (33,8 cm), typ : wyświetlacz nieodblaskowy HD w proporcjach 16:9 z podświetleniem LED, obudowa ze stopu magnezu, Konstrukcja amortyzująca wstrząsy. 
Rozdzielczość wewnętrzna : 1366 x 768., Rozdzielczość na zewnętrznych urządzeniach: Maks. rozdzielczość : 2 048 x 1 536
Maks. częstotliwość odświeżania : 100 Hz 
</t>
  </si>
  <si>
    <t xml:space="preserve">Zintegrowana kamera internetowa o rozdzielczości 1,3 megapiksela z funkcją AutoMacro </t>
  </si>
  <si>
    <t>Procesor drugiej generacji dla Ultrabooka™ z technologią Intel® Turbo Boost 2.0  powinien osiagac w tescie wydajnosci PassMark - CPU Mark wynik min 2420 pkt</t>
  </si>
  <si>
    <t xml:space="preserve">Pamięć systemowa Standardowa : 6144 (2048 na płycie + 4069) MB 
Możliwość rozszerzenia do : 6,144 MB 
Technologia : DDR3 RAM (1333 MHz) 
</t>
  </si>
  <si>
    <t xml:space="preserve">Minimalna Pojemność: 128 GB Solid State Drive (SSD) </t>
  </si>
  <si>
    <t xml:space="preserve">Typ : Intel® HD Graphics 3000
Ilość pamięci : Do 1696 MB pamięci wspólnej przy zainstalowanych 4 GB pamięci systemowej (w preinstalowanym 64-bitowym systemie operacyjnym)
Typ pamięci : Wspólna </t>
  </si>
  <si>
    <t xml:space="preserve">Karta dźwiękowa zintegrowana Stereo 24 bity, Obsługa audio w formacie HD </t>
  </si>
  <si>
    <t xml:space="preserve">1 × VGA (d-sub)
1 × RJ-45
1 × wejście mikrofonu zewnętrznego
1 × wyjście słuchawkowe (stereofoniczne)
1 × HDMI z obsługą formatu sygnału 1080p
1 × Czytnik kart SD™ (obsługujący karty SD™, miniSD™/microSD™ z adapterem, SDHC™ do 32 GB, SDXC™ do 64 GB i MultiMedia Card™ do 2 GB)
1 × USB 3,0
2 × USB 2.0 (w tym 1 szt z obsługą funkcji Sleep-and-Charge) </t>
  </si>
  <si>
    <t xml:space="preserve">Bluetooth® 3.0 z obsługą rozwiązania HS </t>
  </si>
  <si>
    <t>inne</t>
  </si>
  <si>
    <t>Moduł mobilnej łączności szerokopasmowej WWAN/3G, Zgodność : Mobile Broadband 3G ze standardami przesyłu danych Technologia bezprzewodowa : UMTS/3G (HSDPA 14,4 Mb/s, HSPA Evolution 21 Mb/s, HSUPA 5,76 Mb/s) )</t>
  </si>
  <si>
    <t>Urzadzenia wskazujące</t>
  </si>
  <si>
    <t>Pełnowymiarowa matowa, czarna klawiatura z wbudowanym podświetleniem, Liczba klawiszy : 87 , odporna na zchlapania</t>
  </si>
  <si>
    <t>Touch Pad z elementami sterującymi Multi-Touch, obsługująca przewijanie, ściskanie, przerzucanie i obracanie dwoma palcami. Wyposażona w osobny przycisk włączania/wyłączania</t>
  </si>
  <si>
    <t>Bateria Li-Ion min. 8-ogniwowa , dołączony zasilacz</t>
  </si>
  <si>
    <t>Oryginalny Windows® 7 Professional (w wersji 64-bitowej; preinstalowany z funkcją odzyskiwania pierwotnej zawartości dysku twardego)</t>
  </si>
  <si>
    <t xml:space="preserve">Trzyletnia gwarancja międzynarodowa </t>
  </si>
  <si>
    <t>do 1,2 kg</t>
  </si>
  <si>
    <t>Wymiary</t>
  </si>
  <si>
    <t xml:space="preserve">Szer. x dł. x wys. : 316,0 x 227,0 x 8,3 (przód)/15,9 (tył) mm </t>
  </si>
  <si>
    <t>Zainstalowany system operacyjny Microsoft Windows 7 w wersji 64 bit (dołączony nośnik oprogramowania) umożliwiajacy:
- uruchomienie posiadanego przez Zamawiającego pakietu MS Office 2010 (instalacja pakietu MS Office 2010 przez Zamawiającego powinna przebiegać na zaoferowanym przez Wykonawcę systemie operacyjnym bez jakichkolwiek emulatorów, implementacji lub programów towarzyszących), 
- aktualizację systemu operacyjnego i pakietu MS Office 2010 przez Internet.</t>
  </si>
  <si>
    <t xml:space="preserve">Chipset rekomendowany przez producenta procesora </t>
  </si>
  <si>
    <t>HD o przekątnej min 15,6" i rozdzielczosci 1366 x 768, Non glare LED w proporcji ekranu 16:9</t>
  </si>
  <si>
    <t>hybrydowy, min 750 GB SerialATA o prędkości 5400RPM z dodatkowym zintegrowanym obszarem pamięci SSD o  pojemności min 32GB.</t>
  </si>
  <si>
    <t xml:space="preserve">dedykowany układ graficzny z własną pamięcią operacyjną, min. NVIDIA GeForce GT 555M z 2GB GDDR3 RAM.
</t>
  </si>
  <si>
    <t>stereo, HD Audio, wbudowane głośniki stereo (2x1.5W) z systemem SRS® Premium Surround Sound</t>
  </si>
  <si>
    <t>wbudowana kamera w układzie HD ze zintegrowanym mikrofonem</t>
  </si>
  <si>
    <t>2 x USB 3.0, 1 x USB 2.0, 1 x USB 2.0/eSATA combo</t>
  </si>
  <si>
    <t xml:space="preserve">zintegrowana karta sieciowa WiFi 802.11b/g/n (nie dopuszcza się zastosowania zewnętrznej karty podłączonej do portów USB, PC Card lub Express Card), </t>
  </si>
  <si>
    <t>Tak, zintegrowany</t>
  </si>
  <si>
    <t>do 2.7 kg</t>
  </si>
  <si>
    <t xml:space="preserve">Procesor (minimum układ i7-xxxx) powinien osiagac w tescie wydajnosci PassMark - CPU Mark wynik min 6800pkt. Wg wynikow opublikowanych na stronie http://www.cpubenchmark.net/, Należy załączyć wydruk ze strony. </t>
  </si>
  <si>
    <t>Preinstalowany system operacyjny Microsoft Windows 7 w wersji 64 bit  umożliwiajacy:
- uruchomienie posiadanego przez Zamawiającego pakietu MS Office 2010 (instalacja pakietu MS Office 2010 przez Zamawiającego powinna przebiegać na zaoferowanym przez Wykonawcę systemie operacyjnym bez jakichkolwiek emulatorów, implementacji lub programów towarzyszących), 
- aktualizację systemu operacyjnego i pakietu MS Office 2010 przez Internet.</t>
  </si>
  <si>
    <t xml:space="preserve">min 8 GB DDR3 1333 MHz </t>
  </si>
  <si>
    <t>Zintegrowany moduł  Bluetooh v2.0, nie dopuszcza się zastosowania zewnętrznej karty podłączonej do portów USB, PC Card lub Express Card, możliwość,</t>
  </si>
  <si>
    <t xml:space="preserve">24 miesiące </t>
  </si>
  <si>
    <t>Audio</t>
  </si>
  <si>
    <t>Karta dźwiękowa zgodna z HD Audio, głośniki stereo.</t>
  </si>
  <si>
    <t>Łączność bezprzewodowa</t>
  </si>
  <si>
    <t>Wireless LAN 802.11 b/g/n  z Bluetooth 3.0 tzw. COMBO</t>
  </si>
  <si>
    <t>Porty/złącza</t>
  </si>
  <si>
    <t>2 x USB 3.0; 2 x USB 2.0 w tym jedno USB o funkcjonalnosci eSATA, złącze słuchawek, złącze mikrofonu, HDMI, RJ-45, VGA, czytnik kart 8 w 1 (obsługiwane karty: SD, SDIO, MMC, Memory Stick, Memory Stick PRO, xD, Hi Speed SD, Hi Capacity SD), ExpressCard 34mm, zintegrowana kamera full HD z mikrofonem cyfrowym kierunkowym</t>
  </si>
  <si>
    <t>Klawiatura i touchpad</t>
  </si>
  <si>
    <t>Klawiatura pełnowymiarowa z wydzieloną klawiaturą numeryczną odporna na zalanie (podświetlana) (układ US -QWERTY)</t>
  </si>
  <si>
    <t>Touchpad 240 CPI.</t>
  </si>
  <si>
    <t xml:space="preserve">8x DVD-RW z dołączonym oprogramowaniem do nagrywania i odtwarzania </t>
  </si>
  <si>
    <t>Bateria</t>
  </si>
  <si>
    <t>Min. 48W/Hr, 6-cell</t>
  </si>
  <si>
    <t>Zasilacz</t>
  </si>
  <si>
    <t>Zasilacz min. 90W</t>
  </si>
  <si>
    <t>Microsoft Windows 7 Professional (64-bit), zainstalowany system operacyjny nie wymagający aktywacji za pomocą telefonu lub Internetu w firmie Microsoft + nośnik</t>
  </si>
  <si>
    <t>Czytnik linii papilarnych z oprogramowaniem</t>
  </si>
  <si>
    <t>Złącze typu Kensington Lock</t>
  </si>
  <si>
    <t>Czujnik spadania zintegrowany z płytą główną działający nawet przy wyłączonym notebooku oraz konstrukcja absorbująca wstrząsy</t>
  </si>
  <si>
    <t>Wymagany wpis dotyczący oferowanego komputera w  internetowym katalogu http://www.epeat.net - dopuszcza się wydruk ze strony internetowej</t>
  </si>
  <si>
    <t xml:space="preserve">Waga z baterią 6-cell max 3,5 kg </t>
  </si>
  <si>
    <t>3-letnia gwarancja producenta świadczona na miejscu u klienta</t>
  </si>
  <si>
    <t>Czas reakcji serwisu - do końca następnego dnia roboczego</t>
  </si>
  <si>
    <t xml:space="preserve">Możliwość telefonicznego sprawdzenia konfiguracji sprzętowej komputera oraz warunków gwarancji po podaniu numeru seryjnego bezpośrednio u producenta lub jego przedstawiciela. </t>
  </si>
  <si>
    <t>Dedykowane przyciski, umożliwiające: odtwarzanie/pauza, odtwarzanie poprzedniego utworu, odtwarzanie następnego utworu, stop, zwiększenie siły dźwięku, zmniejszenie siły dźwięku.</t>
  </si>
  <si>
    <t>Obudowa ze stopu aluminium.</t>
  </si>
  <si>
    <t>Dołączony nośnik ze sterownikami.</t>
  </si>
  <si>
    <t>17,3" HD LED 1600x900 przeciwodblaskowa</t>
  </si>
  <si>
    <t xml:space="preserve">Procesor klasy x86 dedykowany do pracy w komputerach przenośnych zaprojektowany do pracy w układach jednoprocesorowych, osiągający w teście Passmark CPU Mark wynik min.: 3560 punktów (wynik zaproponowanego procesora musi znajdować sie na stronie http://www.cpubenchmark.net ) </t>
  </si>
  <si>
    <t>4 GB 1333 MHz DDR3 (1x4GB) z możliwością rozbudowy do 8GB,  jeden slot wolny</t>
  </si>
  <si>
    <t>Karta Graficzna</t>
  </si>
  <si>
    <t>Zintegrowana w procesorze z możliwością dynamicznego przydzielenia pamięci systemowej, ze sprzętowym wsparciem dla DirectX 10.1</t>
  </si>
  <si>
    <t xml:space="preserve">Min. 500 GB Serial ATA, 7200 obr/min </t>
  </si>
  <si>
    <t xml:space="preserve">10/100/1000 – RJ 45 </t>
  </si>
  <si>
    <t>Procesor klasy x86, 2 rdzeniowy 4 wątkowy, zaprojektowany do pracy w komputerach przenośnych,  taktowany zegarem co najmniej 2.4 GHz, pamięcią last level cache CPU co najmniej 3 MB lub równoważny 2 rdzeniowy procesor klasy x86</t>
  </si>
  <si>
    <t>Zaoferowany procesor musi uzyskiwać jednocześnie w teście Passmark CPU Mark wynik min.: 3450 punktów (wynik zaproponowanego procesora musi znajdować sie na stronie http://www.cpubenchmark.net )</t>
  </si>
  <si>
    <t>Pamięć operacyjna RAM</t>
  </si>
  <si>
    <t>4GB (1x4096MB) możliwość rozbudowy do min 8GB (jeden bank pamięci wolny)</t>
  </si>
  <si>
    <t>Parametry pamieci masowej</t>
  </si>
  <si>
    <t xml:space="preserve">Min. 500 GB SATA, 7200 obr./min. </t>
  </si>
  <si>
    <t xml:space="preserve">Zintegrowana w procesorze z możliwością dynamicznego przydzielenia pamięci systemowej, ze sprzętowym wsparciem dla DirectX 10.1, Shader 4.1 posiadająca min. 12EU (Graphics Execution Units) oraz Dual HD HW Decode </t>
  </si>
  <si>
    <t>Wyposażenie multimedialne</t>
  </si>
  <si>
    <t xml:space="preserve">Karta dźwiękowa zgodna z HD, wbudowane głośniki </t>
  </si>
  <si>
    <t>Wymagania dotyczące baterii i zasilania</t>
  </si>
  <si>
    <t>6-cell, 48WHr, Li-Ion Czas pracy na baterii min 5 godzin</t>
  </si>
  <si>
    <t>Zasilacz o mocy min. 65W</t>
  </si>
  <si>
    <t>Zgodność z systemami operacyjnymi i standardami</t>
  </si>
  <si>
    <t>Zgodność z 64-bitową wersją systemu operacyjnego Microsoft Windows 7 Professional PL, system operacyjny nie jest wymagany.</t>
  </si>
  <si>
    <t xml:space="preserve">Możliwość odczytania z BIOS: </t>
  </si>
  <si>
    <t xml:space="preserve">1. Modelu komputera, </t>
  </si>
  <si>
    <t xml:space="preserve">2. Wersji BIOS, </t>
  </si>
  <si>
    <t>3. Modelu procesora wraz z informacjami o ilości rdzeni, prędkościach min i max zegara, wielkości pamięci podręcznej Cache L1, L2 i L3</t>
  </si>
  <si>
    <t>4. Informacji o ilości pamięci RAM wraz z informacją o sposobie ich obsadzenia</t>
  </si>
  <si>
    <t>5. Informacji o dysku twardym: model oraz pojemność</t>
  </si>
  <si>
    <t>6. Informacji o napędzie optycznym</t>
  </si>
  <si>
    <t>Możliwość wyłączenia/włączenia: zintegrowanej karty sieciowej z poziomu BIOS bez uruchamiania systemu operacyjnego z dysku twardego komputera lub innych, podłączonych do niego, urządzeń zewnętrznych.</t>
  </si>
  <si>
    <t>Funkcja blokowania/odblokowania BOOT-owania stacji roboczej z dysku twardego, zewnętrznych urządzeń oraz sieci bez potrzeby uruchamiania systemu operacyjnego z dysku twardego komputera lub innych, podłączonych do niego, urządzeń zewnętrznych.</t>
  </si>
  <si>
    <t>Wymagany wpis dotyczący oferowanej stacji dostępowej w  internetowym katalogu http://www.epeat.net - dopuszcza się wydruk ze strony internetowej</t>
  </si>
  <si>
    <t xml:space="preserve">Certyfikat EnergyStar 5.0 – komputer musi znajdowac się na liście zgodności dostępnej na stronie www.energystar.gov lub http://www.eu-energystar.org </t>
  </si>
  <si>
    <t xml:space="preserve">Waga </t>
  </si>
  <si>
    <t>Waga max 2.5 kg z baterią 6-cell</t>
  </si>
  <si>
    <t xml:space="preserve">Czujnik spadania zintegrowany z płytą główną działający nawet przy wyłączonym notebooku oraz konstrukcja absorbująca wstrząsy </t>
  </si>
  <si>
    <t>Warunki gwarancji</t>
  </si>
  <si>
    <t xml:space="preserve">3-letnia gwarancja producenta świadczona na miejscu u klienta </t>
  </si>
  <si>
    <t>Wymagania dodatkowe</t>
  </si>
  <si>
    <t>Dołączone oprogramowanie do nagrywania i odtwarzania.</t>
  </si>
  <si>
    <t>Komputer przenośny typu notebook z ekranem 15,6" o rozdzielczości: HD (1366x768) w technologii LED przeciwodblaskowy</t>
  </si>
  <si>
    <t>HD o przekątnej min 13,3" i rozdzielczosci 1366 x 768, Non glare LED w proporcji ekranu 16:9</t>
  </si>
  <si>
    <t xml:space="preserve">dedykowany układ graficzny z własną pamięcią operacyjną, min.AMD Radeon HD 6630M z 1GB GDDR3 RAM.
</t>
  </si>
  <si>
    <t xml:space="preserve">stereo, HD Audio, wbudowane głośniki stereo </t>
  </si>
  <si>
    <t>układ US –QWERTY w kolorze czarnym</t>
  </si>
  <si>
    <t>do 1.75 kg</t>
  </si>
  <si>
    <t>12 miesięcy Door-To-Door</t>
  </si>
  <si>
    <t>min 4 GB DDR3 1333MHz, jeden wolny bank pamięci na płycie głównej pozwalający na rozbudowę do 8GB</t>
  </si>
  <si>
    <t>min 320 GB SerialATA o prędkości 7200RPM  (notebook zawiera zintegrowany układ Active Protection System™ (zabezpieczenie dysku przy upadku) )</t>
  </si>
  <si>
    <t>(1 x USB 2.0, 1 x PoweredUSB 2.0, 1 x eSATA USB 2.0)</t>
  </si>
  <si>
    <t>wejście mikrofonu</t>
  </si>
  <si>
    <t>wyjście słuchawek stereo/wyjście sygnałowe audio;</t>
  </si>
  <si>
    <t>Zintegrowany moduł  Bluetooh , nie dopuszcza się zastosowania zewnętrznej karty podłączonej do portów USB.</t>
  </si>
  <si>
    <t>tak</t>
  </si>
  <si>
    <t>Wydajność obliczeniowa</t>
  </si>
  <si>
    <t>Touchpad</t>
  </si>
  <si>
    <t xml:space="preserve">-        Certyfikat ISO9001:2000 dla producenta sprzętu </t>
  </si>
  <si>
    <t xml:space="preserve">-        Certyfikat ISO 14001 dla producenta sprzętu </t>
  </si>
  <si>
    <t>-        Oferowane modele komputerów muszą posiadać certyfikat Microsoft, potwierdzający poprawną współpracę oferowanych modeli komputerów z wymaganym w SIWZ systemem operacyjnym (załączyć wydruk ze strony Microsoft WHCL)</t>
  </si>
  <si>
    <t>-        Certyfikat EPEAT na poziomie minimum Silver</t>
  </si>
  <si>
    <t>-         Możliwość - bez potrzeby uruchamiania systemu operacyjnego z dysku twardego komputera lub innych, podłączonych do niego urządzeń zewnętrznych - ustawienia hasła na poziomie systemu, administratora i dysku twardego</t>
  </si>
  <si>
    <t xml:space="preserve">-         Certyfikat ISO9001:2000 dla producenta sprzętu </t>
  </si>
  <si>
    <t xml:space="preserve">-         Certyfikat ISO 14001 dla producenta sprzętu </t>
  </si>
  <si>
    <t>-         Oferowane modele komputerów muszą posiadać certyfikat Microsoft, potwierdzający poprawną współpracę oferowanych modeli komputerów z systemem operacyjnym Windows 7 (załączyć wydruk ze strony Microsoft WHCL)</t>
  </si>
  <si>
    <t>-         Certyfikat EPEAT na poziomie SILVER.</t>
  </si>
  <si>
    <t xml:space="preserve">1.    Wbudowane porty i złącza: 4x USB w tym jedno USB o funkcjonalnosci eSATA i minimum 2 x USB 3.0, złącze słuchawek, złącze mikrofonu, RJ-45, , VGA, HDMI, czytnik kart 8 w 1, ExpressCard 34mm, kamera Internetowa + mikrofon, </t>
  </si>
  <si>
    <t>2.    Karta sieciowa LAN 10/100/1000 Ethernet RJ 45 zintegrowana z płytą główną oraz WLAN 802.11b/g/n, zintegrowany z płytą główną lub w postaci wewnętrznego modułu mini-PCI Express.</t>
  </si>
  <si>
    <t>3.    Klawiatura (układ US -QWERTY), touchpad 240 CPI</t>
  </si>
  <si>
    <t xml:space="preserve">4.    Bluetooth </t>
  </si>
  <si>
    <t>5.    Napęd optyczny 8x DVD +/- RW wewnętrzny.</t>
  </si>
  <si>
    <t>6.    Możliwość telefonicznego sprawdzenia konfiguracji sprzętowej komputera oraz warunków gwarancji po podaniu numeru seryjnego bezpośrednio u producenta lub jego przedstawiciela.</t>
  </si>
  <si>
    <t>4.    Wbudowany moduł Bluetooth</t>
  </si>
  <si>
    <t xml:space="preserve">5.    Wireless LAN 802.11 b/g/n </t>
  </si>
  <si>
    <t>Przekątna ekranu, rozdzielczość</t>
  </si>
  <si>
    <t>Parametry obrazu</t>
  </si>
  <si>
    <t>Wejścia wideo</t>
  </si>
  <si>
    <t>Obudowa i regulacja monitora</t>
  </si>
  <si>
    <t>Pobór mocy (praca/spoczynek)</t>
  </si>
  <si>
    <t>Menu OSD</t>
  </si>
  <si>
    <t>Spelniane normy</t>
  </si>
  <si>
    <t>Zewnętrzne porty wejścia/wyjścia</t>
  </si>
  <si>
    <t>Dołączone okablowanie</t>
  </si>
  <si>
    <t>Menu w języku polskim. Regulacja palety barw z menu OSD, Funkcja Plug and Play</t>
  </si>
  <si>
    <t>Przekątna wyświetlanego obrazu:
obszar widoczny 60,96 cm (24"), Optymalna rozdzielczość: 1920 x 1200 przy 60 Hz
Współczynnik proporcji obrazu:
Panoramiczny (16:10)</t>
  </si>
  <si>
    <t>Rodzaj ekranu, powierzchnia:
IPS (In-Plane Switching), twarda, przeciwodblaskowa powłoka 3H, 
Jasność:
300 cd/m2 (standardowo)
Współczynnik kontrastu:
1000:1 (typowy)
Czas reakcji:
8 ms (od szarego do szarego) standardowo
Maksymalny kąt widzenia (w pionie/poziomie)
178º/178º
Obsługa kolorów:
16,7 mln kolorów
Gama barw:
82% (CIE 1976)
Rozstaw pikseli:
0,27 mm</t>
  </si>
  <si>
    <t xml:space="preserve">1 złącze DVI-D (Digital Visual Interface) z obsługą standardu HDCP
1 złącze DisplayPort (DP)
1 złącze VGA (Video Graphics Array)
</t>
  </si>
  <si>
    <t>1 port USB 2.0 do wysyłania danych
4 porty USB 2.0 do odbioru danych</t>
  </si>
  <si>
    <t>Wbudowany zasilacz, Podstawa o regulowanej wysokości, regulacji nachylenia, obrotu w poziomie, obrotu w pionie i z wbudowanym systemem rozmieszczania kabli
Mocowanie do montażu monitorów płaskoekranowych VESA 100 mm x 100 mm</t>
  </si>
  <si>
    <t>Przewód zasilający
Kabel DVI
Kabel USB
Kabel VGA</t>
  </si>
  <si>
    <t>Pobór mocy</t>
  </si>
  <si>
    <t>38 W (typowo)/72 W (maksymalnie)</t>
  </si>
  <si>
    <t>Trzyletnia gwarancja z możliwością wymiany uszkodzonego egzemplaża na nowy.</t>
  </si>
  <si>
    <t>ENERGY STAR 5.1
EPEAT Gold
TCO Certified Displays</t>
  </si>
  <si>
    <t>Certyfikaty CE, TUV-Bauart, VCCI-B, PSE, TCO,</t>
  </si>
  <si>
    <t>Przekątna ekranu 24" (panorama 16:9)
Rozdzielczość wyświetlacza 1 920 x 1 080, Plamka matrycy 0,277 mm</t>
  </si>
  <si>
    <t xml:space="preserve">Jasność ekranu (typowa) 250 cd/m²
Czas reakcji: 5 ms
Kąty widoczności 170˚ / 160˚
Obsługa koloru obrazu: 16,7 mln, Synchronizacja:
Poziomo 30 ~ 81 kHz
Pionowo 56 ~ 75 Hz
</t>
  </si>
  <si>
    <t>Złącze RGB analogowe, DVI (Digital Visual Interface), obsługujące cyfrowy sygnał
RGB (oddzielna synchronizacja H/V, gniazdo Composite, SOG)</t>
  </si>
  <si>
    <t xml:space="preserve">Czarna, piano black, Kąt odchylenia (TILT) 20° w górę;0° w dół
</t>
  </si>
  <si>
    <t>kabel zasilający, kabel sygnałowy D-Sub,</t>
  </si>
  <si>
    <t>Zużycie energii elektrycznej 27 W (typowe)
Zużycie energii elektrycznej w trybie czuwania poniżej 0,3 W</t>
  </si>
  <si>
    <t>36 mieięcy gwarancji w sytemie dorr to dorr</t>
  </si>
  <si>
    <t>Dostępne menu OSD w języu polskim</t>
  </si>
  <si>
    <t>rozdzielczość optyczna</t>
  </si>
  <si>
    <t>7200 x 3600 dpi</t>
  </si>
  <si>
    <t>maksymalny obszar skanowania</t>
  </si>
  <si>
    <t xml:space="preserve"> 24,3 x 36,5 mm</t>
  </si>
  <si>
    <t>zakres gęstości optycznej</t>
  </si>
  <si>
    <t>kolory</t>
  </si>
  <si>
    <t>48Bit</t>
  </si>
  <si>
    <t>Przetwornik</t>
  </si>
  <si>
    <t>CCD (źródła światła: diody LED)</t>
  </si>
  <si>
    <t>prędkość skanowania</t>
  </si>
  <si>
    <t xml:space="preserve"> 35 sek./klatkę (przy 1800 dpi, głębia kolorów 24 bity)</t>
  </si>
  <si>
    <t>nośniki</t>
  </si>
  <si>
    <t>filmy taśmowe (35 mm) jak i w ramce (maks. 5 x 5 cm, do 2 mm grubości)</t>
  </si>
  <si>
    <t>Scansoftware Cyberview X oraz Adobe Photoshop Elements 2.0</t>
  </si>
  <si>
    <t>wymiary / Waga</t>
  </si>
  <si>
    <t>27,8 x 16,9 x 7,0 cm (szer. x wys. x gł.) / 1kg</t>
  </si>
  <si>
    <t>złącza</t>
  </si>
  <si>
    <t>USB 2.0 Hi speed</t>
  </si>
  <si>
    <t>gwarancja</t>
  </si>
  <si>
    <t>12 miesięcy</t>
  </si>
  <si>
    <t>Rozdzielczość</t>
  </si>
  <si>
    <t>Dysk WD Elements Desktop, 3.5'', 1TB, USB 2.0, czarny WDBAAU0010HBK lub równoważny pd względem parametrów</t>
  </si>
  <si>
    <t>Dysk zewnętrzny ADATA HD710 1TB 2.5'' HDD USB 3.0 Czarny lub równoważny pd względem parametrów (odporność na wstrząsy i wodoodporność!!)</t>
  </si>
  <si>
    <t>Nagrywarka DVD±RW USBTranscend TS8X lub sprzęt równoważny pod względem parametrów</t>
  </si>
  <si>
    <t xml:space="preserve">Torba do notebooka 13.3'' - 14'' </t>
  </si>
  <si>
    <t>Torba do notebooka 15,6''</t>
  </si>
  <si>
    <t>Torba do noteboka 17"-18.4"</t>
  </si>
  <si>
    <t>Corsair pamięć USB Flash Voyager 64GB GT USB 3.0 Water resistant CMFVY3S-64GB lub sprzęt równoważny pod względem parametrów</t>
  </si>
  <si>
    <t>Mysz A4-Tech Navigator Opto Ecco 612 PS/2, kolor czarny lub sprzęt równoważny pod względem parametrów</t>
  </si>
  <si>
    <t>Mysz komputerowa Logitech Bluetooth Mouse M555b</t>
  </si>
  <si>
    <t>Mysz Logitech M185 wireless black nano</t>
  </si>
  <si>
    <t>OfficeProPlus 2010 SNGL OLP NL Acdmc</t>
  </si>
  <si>
    <t>NORTON 360 6.0 PL 1 USER 3 PC MM</t>
  </si>
  <si>
    <t>Microsot Windows 7 Home Premium 64BIT SP1 OEM</t>
  </si>
  <si>
    <t>SUMA BRUTTO</t>
  </si>
  <si>
    <t>Netto=</t>
  </si>
  <si>
    <t>Brutto=</t>
  </si>
  <si>
    <t>Data i podpis upełnomocnionego przedstawiciela wykonawcy:</t>
  </si>
  <si>
    <t>......................</t>
  </si>
  <si>
    <t>Wykonawca zobowiązany jest dostarczyć oświadczenia, certyfikaty i deklaracje w przypadku, gdy owe dokumenty wymienione są w formularzu ofertowym razem z ofertą</t>
  </si>
  <si>
    <t xml:space="preserve">* Zamawiający dopuszcza zaoferowanie przedmiotu zamówienia o równoważnej lub lepszej wydajności  (jak przedmiot wskazany w kolumnie „1”) wg wyników </t>
  </si>
  <si>
    <t xml:space="preserve">testu przeprowadzonego przez Wykonawcę. W przypadku użycia testów wydajności Wykonawca zobowiązany jest dołączyć do oferty dokładny opis użytych </t>
  </si>
  <si>
    <t>testów wraz z wynikami w celu weryfikacji równoważności oferowanego sprzętu.</t>
  </si>
  <si>
    <t>** Wykonawca jest zobowiązany:</t>
  </si>
  <si>
    <t xml:space="preserve"> - w przypadku oferowania sprzętu o parametrach wskazanych przez Zamawiającego - do potwierdzenia tego zapisem „zgodnie z siwz” umieszczonym w kolumnie 3,</t>
  </si>
  <si>
    <t xml:space="preserve"> - w przypadku oferowania sprzętu równoważnego - do podania w kolumnie 3 jego typu lub modelu oraz dokładnego opisu z uwzględnieniem wszystkich </t>
  </si>
  <si>
    <t xml:space="preserve">   wymaganych w kolumnie 2 parametrów.</t>
  </si>
  <si>
    <t>LCD kolorowy 21,5” panoramiczny, matryca typu IPS LED</t>
  </si>
  <si>
    <t>Plamka</t>
  </si>
  <si>
    <t>0,2475mm</t>
  </si>
  <si>
    <t>1920 x 1080 @ 60 Hz</t>
  </si>
  <si>
    <t>Jasność</t>
  </si>
  <si>
    <t>min. 250 cd/m2</t>
  </si>
  <si>
    <t>Kontrast</t>
  </si>
  <si>
    <t>Typowy min. 1000:1; Dynamiczny min. 2 000 000:1</t>
  </si>
  <si>
    <t>Kąty widzenia</t>
  </si>
  <si>
    <t>(poziom/pion)</t>
  </si>
  <si>
    <t>178°/178°</t>
  </si>
  <si>
    <t>Czas reakcji matrycy</t>
  </si>
  <si>
    <t>max 8 ms</t>
  </si>
  <si>
    <t>Pozioma częstotliwość odświeżania</t>
  </si>
  <si>
    <t>Od 24 do 94 kHz</t>
  </si>
  <si>
    <t>Pionowa częstotliwość odświeżania</t>
  </si>
  <si>
    <t>Od 50 do 76 Hz</t>
  </si>
  <si>
    <t>Zakres pochylenia w pionie (tilt)</t>
  </si>
  <si>
    <t>Od -5° do +35°</t>
  </si>
  <si>
    <t>Zakres obrotu w poziomie (swivel)</t>
  </si>
  <si>
    <t>+/- 45°</t>
  </si>
  <si>
    <t>Regulacja wysokości w pionie</t>
  </si>
  <si>
    <t>Min.: 9 cm</t>
  </si>
  <si>
    <t>PIVOT</t>
  </si>
  <si>
    <t>Tak</t>
  </si>
  <si>
    <t>Typowo max 35W; Maksymalnie 52W</t>
  </si>
  <si>
    <t>Normy</t>
  </si>
  <si>
    <t>TCO 5.2, Energy Star 5.1, deklaracja IT ECO, ISO 14001, EPEAT Gold dla Polski - wymagane jest, aby oferowany model komputera znajdował się na liście produktów certyfikowanych zajdujacej sie na stronie www.epeat.net</t>
  </si>
  <si>
    <t>Wbudowany zasilacz; OSD; wejścia: VGA, DVI-D, Display Port, HDMI; (wsparcie dla HDCP na złączach DisplayPort, HDMI oraz DVI), Wbudowany hub USB2.0. (1wejscie i min 4wyjscia USB 2.0.); VESA 100x100</t>
  </si>
  <si>
    <t>Producenta moniora - Min. 36 miesięcy, on-site z czasem reakcji NBD</t>
  </si>
  <si>
    <t>Monitory musza pochodzic z autoryzowanego kanału sprzedaży producenta monitorów.</t>
  </si>
  <si>
    <t>obudowa ATX</t>
  </si>
  <si>
    <t>zasilacz ATX</t>
  </si>
  <si>
    <t>MB</t>
  </si>
  <si>
    <t>CPU</t>
  </si>
  <si>
    <t>RAM</t>
  </si>
  <si>
    <t>HDD</t>
  </si>
  <si>
    <t>NAPED</t>
  </si>
  <si>
    <t xml:space="preserve">KLAWIATURA </t>
  </si>
  <si>
    <t>MYSZ</t>
  </si>
  <si>
    <t>KG</t>
  </si>
  <si>
    <t>SYSTEM</t>
  </si>
  <si>
    <r>
      <t>CHIEFTEC  /</t>
    </r>
    <r>
      <rPr>
        <b/>
        <sz val="8"/>
        <color theme="1"/>
        <rFont val="Arial"/>
        <family val="2"/>
        <charset val="238"/>
      </rPr>
      <t xml:space="preserve"> SH-01B-B-B</t>
    </r>
  </si>
  <si>
    <r>
      <t xml:space="preserve">CORSAIR 650W / </t>
    </r>
    <r>
      <rPr>
        <b/>
        <sz val="8"/>
        <color theme="1"/>
        <rFont val="Arial"/>
        <family val="2"/>
        <charset val="238"/>
      </rPr>
      <t>CMPSU-650TXV2EU</t>
    </r>
  </si>
  <si>
    <r>
      <t xml:space="preserve">ASUS P8Z68-VPro GEN3 Z68 LGA1155/ </t>
    </r>
    <r>
      <rPr>
        <b/>
        <sz val="8"/>
        <color theme="1"/>
        <rFont val="Arial"/>
        <family val="2"/>
        <charset val="238"/>
      </rPr>
      <t>P8Z68-V/GEN3</t>
    </r>
  </si>
  <si>
    <r>
      <t xml:space="preserve">Intel Core i7-2600K, 3.40GHz, 8MB, LGA1155, 32nm, 95W, BOX / </t>
    </r>
    <r>
      <rPr>
        <b/>
        <sz val="8"/>
        <color theme="1"/>
        <rFont val="Arial"/>
        <family val="2"/>
        <charset val="238"/>
      </rPr>
      <t>BX80623I72600K</t>
    </r>
  </si>
  <si>
    <r>
      <t xml:space="preserve">WDCAVIAR / </t>
    </r>
    <r>
      <rPr>
        <b/>
        <sz val="8"/>
        <color theme="1"/>
        <rFont val="Arial"/>
        <family val="2"/>
        <charset val="238"/>
      </rPr>
      <t>WD5000AZRX</t>
    </r>
  </si>
  <si>
    <r>
      <t xml:space="preserve">DVDRW PIONEER SATA / </t>
    </r>
    <r>
      <rPr>
        <b/>
        <sz val="8"/>
        <color theme="1"/>
        <rFont val="Arial"/>
        <family val="2"/>
        <charset val="238"/>
      </rPr>
      <t>DVR-219LBK</t>
    </r>
  </si>
  <si>
    <r>
      <t xml:space="preserve">LOGITECH USB / </t>
    </r>
    <r>
      <rPr>
        <b/>
        <sz val="8"/>
        <color theme="1"/>
        <rFont val="Arial"/>
        <family val="2"/>
        <charset val="238"/>
      </rPr>
      <t>K120</t>
    </r>
  </si>
  <si>
    <r>
      <t xml:space="preserve">LOGITECH LASER USB / </t>
    </r>
    <r>
      <rPr>
        <b/>
        <sz val="8"/>
        <color theme="1"/>
        <rFont val="Arial"/>
        <family val="2"/>
        <charset val="238"/>
      </rPr>
      <t>B110</t>
    </r>
  </si>
  <si>
    <r>
      <t xml:space="preserve">ASUS ENGTX550 GeForce GTX550 TI, 1GB DDR5 (192 Bit), HDMI, DVI, BOX / </t>
    </r>
    <r>
      <rPr>
        <b/>
        <sz val="8"/>
        <color theme="1"/>
        <rFont val="Arial"/>
        <family val="2"/>
        <charset val="238"/>
      </rPr>
      <t>ENGTX550 Ti DI/1GD5</t>
    </r>
  </si>
  <si>
    <t>należy wskazać sprzet wg wzoru: producent/model -&gt;</t>
  </si>
  <si>
    <r>
      <rPr>
        <b/>
        <sz val="12"/>
        <rFont val="Arial"/>
        <family val="2"/>
        <charset val="238"/>
      </rPr>
      <t>Zestaw Komputerowy nr 1</t>
    </r>
    <r>
      <rPr>
        <sz val="8"/>
        <rFont val="Arial"/>
        <family val="2"/>
        <charset val="238"/>
      </rPr>
      <t xml:space="preserve"> Parametry minimalne* (W doborze sprzętu należy wziąć pod uwagę parametry techniczne sprzetu, ilość portów na płycie głównej, taktowanie procesora, możliwości podłączenia elementów do zasilacza)
(1)</t>
    </r>
  </si>
  <si>
    <t>Zestaw komuterowy powinien składać się z części nowych, dostarczonych z kompletem niezbędnych sterowników i nośników zgodnych z systemami Microsoft Windows XP/7, przygotowanych do pracy bez koniecznosci samodzielnego montażu z zainstalowanym systemem operacyjnym, całość zestawu objęta gwarancją 24 miesiące.</t>
  </si>
  <si>
    <t>Komputer przenośny typu netbook z ekranem 11,6" 1366 x 768 / WXGA</t>
  </si>
  <si>
    <t xml:space="preserve">Procesor (minimum AMD E-450 1.65 GHz) powinien osiagac w tescie wydajnosci PassMark - CPU Mark wynik min 743pkt. Wg wynikow opublikowanych na stronie http://www.cpubenchmark.net/, Należy załączyć wydruk ze strony. </t>
  </si>
  <si>
    <t>min 4GB</t>
  </si>
  <si>
    <t xml:space="preserve">Min. 500 GB SATA, 5400 obr./min. </t>
  </si>
  <si>
    <t>Dedykowany układ graficzny dla komputerów przenośnych z współdzieloną pamięcią video min układ AMD Radeon HD 6320</t>
  </si>
  <si>
    <t>Karta dźwiękowa stereo z wbudowanymi głośnikami</t>
  </si>
  <si>
    <t>do 1,5kg</t>
  </si>
  <si>
    <t xml:space="preserve">24 miesiące na netebooka, Door-to-Door </t>
  </si>
  <si>
    <t>1.    Preinstalowanysystem operacyjny Windows 7 Home Premium nie wymagający aktywacji za pomocą telefonu lub Internetu w firmie Microsoft  lub system równoważny – przez równoważność rozumie się pełną funkcjonalność jaką oferuje wymagany w SIWZ system operacyjny.</t>
  </si>
  <si>
    <t xml:space="preserve">3.    Port sieci LAN 10/100/1000  – RJ 45 </t>
  </si>
  <si>
    <t>6.    Wbudowane porty: USB 2.0 (złącze typu A) x 3, wbudowany czytnik kart</t>
  </si>
  <si>
    <t xml:space="preserve">Porty audio: wyjście audio współdzielone z wyjściem liniowym, wejście mikrofonowe </t>
  </si>
  <si>
    <t xml:space="preserve">slot na zabezpieczenie typu Kensington </t>
  </si>
  <si>
    <t xml:space="preserve">8.    Dołączona torba nylonowa </t>
  </si>
  <si>
    <t>7.    Kamera internetowa wbudowana fabrycznie w ramkę matrycy,  z pojedyńczym mikrofonem, Klawiatura (układ US -QWERTY) z funkcyjnymi przyciskami do regulacji jasności matrycy i głośności audio.</t>
  </si>
  <si>
    <t xml:space="preserve">wyposażona w diody LED lub wyświetlacz ciekłokrystaliczny informujący co najmniej o statusie: zasilania, pracy dysku twardego, </t>
  </si>
  <si>
    <t>Formularz Cenowy  Zadanie nr 2</t>
  </si>
  <si>
    <r>
      <rPr>
        <b/>
        <sz val="12"/>
        <rFont val="Arial"/>
        <family val="2"/>
        <charset val="238"/>
      </rPr>
      <t>Notebook Nr2</t>
    </r>
    <r>
      <rPr>
        <sz val="8"/>
        <rFont val="Arial"/>
        <family val="2"/>
        <charset val="238"/>
      </rPr>
      <t xml:space="preserve">    Parametry minimalne*
(1)</t>
    </r>
  </si>
  <si>
    <r>
      <rPr>
        <b/>
        <sz val="12"/>
        <rFont val="Arial"/>
        <family val="2"/>
        <charset val="238"/>
      </rPr>
      <t xml:space="preserve">Notebook Nr4 </t>
    </r>
    <r>
      <rPr>
        <sz val="8"/>
        <rFont val="Arial"/>
        <family val="2"/>
        <charset val="238"/>
      </rPr>
      <t xml:space="preserve">    Parametry minimalne*
(1)</t>
    </r>
  </si>
  <si>
    <r>
      <rPr>
        <b/>
        <sz val="12"/>
        <rFont val="Arial"/>
        <family val="2"/>
        <charset val="238"/>
      </rPr>
      <t xml:space="preserve">Notebook Nr5  </t>
    </r>
    <r>
      <rPr>
        <sz val="8"/>
        <rFont val="Arial"/>
        <family val="2"/>
        <charset val="238"/>
      </rPr>
      <t xml:space="preserve">  Parametry minimalne*
(1)</t>
    </r>
  </si>
  <si>
    <r>
      <rPr>
        <b/>
        <sz val="12"/>
        <rFont val="Arial"/>
        <family val="2"/>
        <charset val="238"/>
      </rPr>
      <t xml:space="preserve">Notebook Nr6  </t>
    </r>
    <r>
      <rPr>
        <sz val="8"/>
        <rFont val="Arial"/>
        <family val="2"/>
        <charset val="238"/>
      </rPr>
      <t xml:space="preserve">  Parametry minimalne*
(1)</t>
    </r>
  </si>
  <si>
    <r>
      <rPr>
        <b/>
        <sz val="12"/>
        <rFont val="Arial"/>
        <family val="2"/>
        <charset val="238"/>
      </rPr>
      <t xml:space="preserve">Notebook Nr7 </t>
    </r>
    <r>
      <rPr>
        <sz val="8"/>
        <rFont val="Arial"/>
        <family val="2"/>
        <charset val="238"/>
      </rPr>
      <t xml:space="preserve">   Parametry minimalne*
(1)</t>
    </r>
  </si>
  <si>
    <r>
      <rPr>
        <b/>
        <sz val="12"/>
        <rFont val="Arial"/>
        <family val="2"/>
        <charset val="238"/>
      </rPr>
      <t>Notebook Nr10</t>
    </r>
    <r>
      <rPr>
        <sz val="8"/>
        <rFont val="Arial"/>
        <family val="2"/>
        <charset val="238"/>
      </rPr>
      <t xml:space="preserve">    Parametry minimalne*
(1)</t>
    </r>
  </si>
  <si>
    <r>
      <rPr>
        <b/>
        <sz val="12"/>
        <rFont val="Arial"/>
        <family val="2"/>
        <charset val="238"/>
      </rPr>
      <t>Netbook Nr1</t>
    </r>
    <r>
      <rPr>
        <sz val="8"/>
        <rFont val="Arial"/>
        <family val="2"/>
        <charset val="238"/>
      </rPr>
      <t xml:space="preserve">    Parametry minimalne*
(1)</t>
    </r>
  </si>
  <si>
    <r>
      <rPr>
        <b/>
        <sz val="12"/>
        <color indexed="8"/>
        <rFont val="Arial"/>
        <family val="2"/>
        <charset val="238"/>
      </rPr>
      <t xml:space="preserve">Monitor Nr3 </t>
    </r>
    <r>
      <rPr>
        <b/>
        <sz val="8"/>
        <color indexed="8"/>
        <rFont val="Arial"/>
        <family val="2"/>
        <charset val="238"/>
      </rPr>
      <t xml:space="preserve">   Parametry minimalne* (1)</t>
    </r>
  </si>
  <si>
    <r>
      <rPr>
        <b/>
        <sz val="12"/>
        <color indexed="8"/>
        <rFont val="Arial"/>
        <family val="2"/>
        <charset val="238"/>
      </rPr>
      <t xml:space="preserve">Monitor Nr4 </t>
    </r>
    <r>
      <rPr>
        <b/>
        <sz val="8"/>
        <color indexed="8"/>
        <rFont val="Arial"/>
        <family val="2"/>
        <charset val="238"/>
      </rPr>
      <t xml:space="preserve">   Parametry minimalne* (1)</t>
    </r>
  </si>
  <si>
    <r>
      <rPr>
        <b/>
        <sz val="12"/>
        <color indexed="8"/>
        <rFont val="Arial"/>
        <family val="2"/>
        <charset val="238"/>
      </rPr>
      <t xml:space="preserve">Skaner Negatywów </t>
    </r>
    <r>
      <rPr>
        <b/>
        <sz val="8"/>
        <color indexed="8"/>
        <rFont val="Arial"/>
        <family val="2"/>
        <charset val="238"/>
      </rPr>
      <t xml:space="preserve">                   Parametry minimalne* +kabel USB 
(1)</t>
    </r>
  </si>
  <si>
    <r>
      <rPr>
        <b/>
        <sz val="12"/>
        <rFont val="Arial"/>
        <family val="2"/>
        <charset val="238"/>
      </rPr>
      <t xml:space="preserve">Części i akcesoria komputerowe   </t>
    </r>
    <r>
      <rPr>
        <sz val="8"/>
        <rFont val="Arial"/>
        <family val="2"/>
        <charset val="238"/>
      </rPr>
      <t xml:space="preserve">                  (zgodne z opisem pod tabelą)*
</t>
    </r>
    <r>
      <rPr>
        <b/>
        <sz val="8"/>
        <rFont val="Arial"/>
        <family val="2"/>
        <charset val="238"/>
      </rPr>
      <t>(1)</t>
    </r>
  </si>
  <si>
    <r>
      <rPr>
        <b/>
        <sz val="12"/>
        <rFont val="Arial"/>
        <family val="2"/>
        <charset val="238"/>
      </rPr>
      <t xml:space="preserve">Oprogramowanie komputerowe </t>
    </r>
    <r>
      <rPr>
        <sz val="8"/>
        <rFont val="Arial"/>
        <family val="2"/>
        <charset val="238"/>
      </rPr>
      <t xml:space="preserve">                    (zgodne z opisem pod tabelą)*
</t>
    </r>
    <r>
      <rPr>
        <b/>
        <sz val="8"/>
        <rFont val="Arial"/>
        <family val="2"/>
        <charset val="238"/>
      </rPr>
      <t>(1)</t>
    </r>
  </si>
  <si>
    <r>
      <rPr>
        <b/>
        <sz val="12"/>
        <color indexed="8"/>
        <rFont val="Arial"/>
        <family val="2"/>
        <charset val="238"/>
      </rPr>
      <t xml:space="preserve">Monitor Nr6 </t>
    </r>
    <r>
      <rPr>
        <b/>
        <sz val="8"/>
        <color indexed="8"/>
        <rFont val="Arial"/>
        <family val="2"/>
        <charset val="238"/>
      </rPr>
      <t xml:space="preserve">   Parametry minimalne* (1)</t>
    </r>
  </si>
  <si>
    <r>
      <t xml:space="preserve">2xPatriot 8GB 1333MHz DDR3 Non-ECC CL9 1.5V Heatsink / </t>
    </r>
    <r>
      <rPr>
        <b/>
        <sz val="8"/>
        <color theme="1"/>
        <rFont val="Arial"/>
        <family val="2"/>
        <charset val="238"/>
      </rPr>
      <t>PSD38G13332H</t>
    </r>
  </si>
  <si>
    <t>Brak</t>
  </si>
  <si>
    <t>ESET NOD32 Antivirus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</si>
</sst>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2"/>
      <name val="Arial"/>
      <family val="2"/>
      <charset val="238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indexed="8"/>
      <name val="Arial"/>
      <family val="2"/>
      <charset val="238"/>
    </font>
    <font>
      <sz val="8"/>
      <color rgb="FF000000"/>
      <name val="Arial"/>
      <family val="2"/>
      <charset val="238"/>
    </font>
    <font>
      <b/>
      <sz val="8"/>
      <color theme="1"/>
      <name val="Arial"/>
      <family val="2"/>
      <charset val="238"/>
    </font>
    <font>
      <b/>
      <sz val="20"/>
      <name val="Arial"/>
      <family val="2"/>
      <charset val="238"/>
    </font>
    <font>
      <b/>
      <sz val="12"/>
      <color indexed="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141">
    <xf numFmtId="0" fontId="0" fillId="0" borderId="0" xfId="0"/>
    <xf numFmtId="0" fontId="8" fillId="0" borderId="0" xfId="0" applyFont="1" applyFill="1" applyAlignment="1" applyProtection="1">
      <alignment vertical="top"/>
      <protection locked="0"/>
    </xf>
    <xf numFmtId="0" fontId="8" fillId="0" borderId="0" xfId="0" applyFont="1" applyFill="1" applyAlignment="1" applyProtection="1">
      <alignment vertical="center"/>
      <protection locked="0"/>
    </xf>
    <xf numFmtId="0" fontId="2" fillId="0" borderId="0" xfId="2" applyFont="1" applyFill="1" applyBorder="1" applyAlignment="1">
      <alignment horizontal="center" vertical="top" wrapText="1"/>
    </xf>
    <xf numFmtId="0" fontId="10" fillId="0" borderId="3" xfId="2" applyFont="1" applyFill="1" applyBorder="1" applyAlignment="1">
      <alignment horizontal="left" vertical="center" wrapText="1"/>
    </xf>
    <xf numFmtId="0" fontId="10" fillId="0" borderId="3" xfId="2" applyFont="1" applyFill="1" applyBorder="1" applyAlignment="1">
      <alignment vertical="top" wrapText="1"/>
    </xf>
    <xf numFmtId="0" fontId="6" fillId="0" borderId="2" xfId="2" applyFont="1" applyFill="1" applyBorder="1" applyAlignment="1">
      <alignment horizontal="left" vertical="top" wrapText="1" indent="1"/>
    </xf>
    <xf numFmtId="0" fontId="9" fillId="0" borderId="2" xfId="0" applyFont="1" applyFill="1" applyBorder="1"/>
    <xf numFmtId="0" fontId="10" fillId="0" borderId="3" xfId="2" applyFont="1" applyFill="1" applyBorder="1" applyAlignment="1">
      <alignment horizontal="left" vertical="top" wrapText="1"/>
    </xf>
    <xf numFmtId="0" fontId="10" fillId="0" borderId="0" xfId="2" applyFont="1" applyFill="1" applyBorder="1" applyAlignment="1">
      <alignment horizontal="left" vertical="top" wrapText="1"/>
    </xf>
    <xf numFmtId="0" fontId="8" fillId="0" borderId="0" xfId="2" applyFont="1" applyFill="1" applyAlignment="1" applyProtection="1">
      <alignment vertical="top"/>
      <protection locked="0"/>
    </xf>
    <xf numFmtId="0" fontId="8" fillId="0" borderId="0" xfId="2" applyFont="1" applyFill="1" applyAlignment="1" applyProtection="1">
      <alignment horizontal="left" vertical="top" wrapText="1"/>
      <protection locked="0"/>
    </xf>
    <xf numFmtId="0" fontId="8" fillId="0" borderId="0" xfId="0" applyFont="1" applyFill="1" applyAlignment="1" applyProtection="1">
      <alignment horizontal="left" vertical="center" wrapText="1"/>
      <protection locked="0"/>
    </xf>
    <xf numFmtId="0" fontId="9" fillId="0" borderId="2" xfId="0" applyFont="1" applyFill="1" applyBorder="1" applyAlignment="1">
      <alignment horizontal="right" vertical="center" wrapText="1"/>
    </xf>
    <xf numFmtId="0" fontId="0" fillId="0" borderId="2" xfId="0" applyFill="1" applyBorder="1" applyAlignment="1">
      <alignment horizontal="left" vertical="center"/>
    </xf>
    <xf numFmtId="0" fontId="9" fillId="0" borderId="2" xfId="0" applyFont="1" applyFill="1" applyBorder="1" applyAlignment="1">
      <alignment vertical="center" wrapText="1"/>
    </xf>
    <xf numFmtId="0" fontId="0" fillId="0" borderId="2" xfId="0" applyFill="1" applyBorder="1"/>
    <xf numFmtId="0" fontId="0" fillId="0" borderId="0" xfId="0" applyFill="1"/>
    <xf numFmtId="0" fontId="9" fillId="0" borderId="2" xfId="0" applyFont="1" applyFill="1" applyBorder="1" applyAlignment="1">
      <alignment wrapText="1"/>
    </xf>
    <xf numFmtId="0" fontId="8" fillId="0" borderId="4" xfId="2" applyFont="1" applyFill="1" applyBorder="1" applyAlignment="1" applyProtection="1">
      <alignment vertical="center" wrapText="1"/>
      <protection locked="0"/>
    </xf>
    <xf numFmtId="0" fontId="8" fillId="0" borderId="2" xfId="2" applyFont="1" applyFill="1" applyBorder="1" applyAlignment="1" applyProtection="1">
      <alignment horizontal="left" vertical="center" wrapText="1"/>
      <protection locked="0"/>
    </xf>
    <xf numFmtId="0" fontId="8" fillId="0" borderId="9" xfId="2" applyFont="1" applyFill="1" applyBorder="1" applyAlignment="1" applyProtection="1">
      <alignment vertical="center" wrapText="1"/>
      <protection locked="0"/>
    </xf>
    <xf numFmtId="0" fontId="8" fillId="0" borderId="6" xfId="2" applyFont="1" applyFill="1" applyBorder="1" applyAlignment="1" applyProtection="1">
      <alignment vertical="center" wrapText="1"/>
      <protection locked="0"/>
    </xf>
    <xf numFmtId="0" fontId="8" fillId="0" borderId="0" xfId="2" applyFont="1" applyFill="1" applyAlignment="1" applyProtection="1">
      <alignment vertical="center"/>
      <protection locked="0"/>
    </xf>
    <xf numFmtId="0" fontId="8" fillId="0" borderId="2" xfId="0" applyFont="1" applyFill="1" applyBorder="1" applyAlignment="1" applyProtection="1">
      <alignment vertical="center"/>
      <protection locked="0"/>
    </xf>
    <xf numFmtId="0" fontId="8" fillId="0" borderId="0" xfId="0" applyFont="1" applyFill="1" applyAlignment="1" applyProtection="1">
      <alignment vertical="center" wrapText="1"/>
      <protection locked="0"/>
    </xf>
    <xf numFmtId="0" fontId="9" fillId="0" borderId="0" xfId="0" applyFont="1" applyFill="1"/>
    <xf numFmtId="0" fontId="6" fillId="0" borderId="3" xfId="2" applyFont="1" applyFill="1" applyBorder="1" applyAlignment="1">
      <alignment horizontal="center" vertical="top" wrapText="1"/>
    </xf>
    <xf numFmtId="0" fontId="9" fillId="0" borderId="5" xfId="2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/>
    </xf>
    <xf numFmtId="0" fontId="10" fillId="0" borderId="1" xfId="2" applyFont="1" applyFill="1" applyBorder="1" applyAlignment="1">
      <alignment vertical="top" wrapText="1"/>
    </xf>
    <xf numFmtId="0" fontId="10" fillId="0" borderId="1" xfId="2" applyFont="1" applyFill="1" applyBorder="1" applyAlignment="1">
      <alignment horizontal="left" vertical="top" wrapText="1"/>
    </xf>
    <xf numFmtId="0" fontId="9" fillId="0" borderId="6" xfId="2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wrapText="1"/>
    </xf>
    <xf numFmtId="0" fontId="10" fillId="0" borderId="5" xfId="2" applyFont="1" applyFill="1" applyBorder="1" applyAlignment="1">
      <alignment vertical="top" wrapText="1"/>
    </xf>
    <xf numFmtId="0" fontId="10" fillId="0" borderId="2" xfId="2" applyFont="1" applyFill="1" applyBorder="1" applyAlignment="1">
      <alignment horizontal="left" vertical="top" wrapText="1"/>
    </xf>
    <xf numFmtId="0" fontId="9" fillId="0" borderId="2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/>
    </xf>
    <xf numFmtId="0" fontId="9" fillId="0" borderId="2" xfId="0" applyFont="1" applyFill="1" applyBorder="1" applyAlignment="1">
      <alignment horizontal="left" wrapText="1"/>
    </xf>
    <xf numFmtId="0" fontId="9" fillId="0" borderId="8" xfId="0" applyFont="1" applyFill="1" applyBorder="1" applyAlignment="1">
      <alignment horizontal="left" vertical="top" wrapText="1"/>
    </xf>
    <xf numFmtId="0" fontId="9" fillId="0" borderId="8" xfId="0" applyFont="1" applyFill="1" applyBorder="1" applyAlignment="1">
      <alignment vertical="top" wrapText="1"/>
    </xf>
    <xf numFmtId="0" fontId="9" fillId="0" borderId="12" xfId="2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10" fillId="0" borderId="12" xfId="2" applyFont="1" applyFill="1" applyBorder="1" applyAlignment="1">
      <alignment horizontal="center" vertical="center" wrapText="1"/>
    </xf>
    <xf numFmtId="0" fontId="9" fillId="0" borderId="2" xfId="2" applyFont="1" applyFill="1" applyBorder="1" applyAlignment="1">
      <alignment horizontal="left" vertical="center" wrapText="1"/>
    </xf>
    <xf numFmtId="0" fontId="7" fillId="0" borderId="5" xfId="2" applyFont="1" applyFill="1" applyBorder="1" applyAlignment="1">
      <alignment horizontal="right"/>
    </xf>
    <xf numFmtId="0" fontId="7" fillId="0" borderId="6" xfId="2" applyFont="1" applyFill="1" applyBorder="1" applyAlignment="1">
      <alignment horizontal="left"/>
    </xf>
    <xf numFmtId="0" fontId="7" fillId="0" borderId="11" xfId="2" applyFont="1" applyFill="1" applyBorder="1" applyAlignment="1">
      <alignment horizontal="right"/>
    </xf>
    <xf numFmtId="0" fontId="7" fillId="0" borderId="0" xfId="2" applyFont="1" applyFill="1" applyBorder="1" applyAlignment="1">
      <alignment horizontal="left" vertical="center"/>
    </xf>
    <xf numFmtId="0" fontId="7" fillId="0" borderId="0" xfId="2" applyFont="1" applyFill="1" applyBorder="1" applyAlignment="1">
      <alignment horizontal="left" vertical="top"/>
    </xf>
    <xf numFmtId="4" fontId="7" fillId="0" borderId="0" xfId="2" applyNumberFormat="1" applyFont="1" applyFill="1" applyAlignment="1">
      <alignment horizontal="center"/>
    </xf>
    <xf numFmtId="0" fontId="8" fillId="0" borderId="0" xfId="2" applyFont="1" applyFill="1" applyBorder="1" applyAlignment="1">
      <alignment horizontal="center" vertical="top" wrapText="1"/>
    </xf>
    <xf numFmtId="0" fontId="7" fillId="0" borderId="0" xfId="2" applyFont="1" applyFill="1" applyAlignment="1">
      <alignment horizontal="left" vertical="center"/>
    </xf>
    <xf numFmtId="0" fontId="7" fillId="0" borderId="0" xfId="2" applyFont="1" applyFill="1" applyAlignment="1">
      <alignment horizontal="left" vertical="top"/>
    </xf>
    <xf numFmtId="0" fontId="7" fillId="0" borderId="0" xfId="2" applyFont="1" applyFill="1" applyAlignment="1">
      <alignment horizontal="center"/>
    </xf>
    <xf numFmtId="0" fontId="7" fillId="0" borderId="0" xfId="2" applyNumberFormat="1" applyFont="1" applyFill="1" applyAlignment="1">
      <alignment horizontal="left" vertical="center"/>
    </xf>
    <xf numFmtId="0" fontId="8" fillId="0" borderId="0" xfId="2" applyFont="1" applyFill="1" applyAlignment="1">
      <alignment horizontal="left" vertical="top"/>
    </xf>
    <xf numFmtId="0" fontId="8" fillId="0" borderId="0" xfId="2" applyFont="1" applyFill="1" applyAlignment="1">
      <alignment horizontal="center"/>
    </xf>
    <xf numFmtId="0" fontId="1" fillId="0" borderId="0" xfId="2" applyFont="1" applyFill="1" applyAlignment="1" applyProtection="1">
      <alignment horizontal="center" vertical="top"/>
      <protection locked="0"/>
    </xf>
    <xf numFmtId="4" fontId="1" fillId="0" borderId="0" xfId="2" applyNumberFormat="1" applyFont="1" applyFill="1" applyAlignment="1" applyProtection="1">
      <alignment horizontal="center" vertical="top"/>
      <protection locked="0"/>
    </xf>
    <xf numFmtId="0" fontId="1" fillId="0" borderId="0" xfId="0" applyFont="1" applyFill="1" applyAlignment="1" applyProtection="1">
      <alignment horizontal="center" vertical="top"/>
      <protection locked="0"/>
    </xf>
    <xf numFmtId="4" fontId="1" fillId="0" borderId="0" xfId="0" applyNumberFormat="1" applyFont="1" applyFill="1" applyAlignment="1" applyProtection="1">
      <alignment horizontal="center" vertical="top"/>
      <protection locked="0"/>
    </xf>
    <xf numFmtId="0" fontId="1" fillId="0" borderId="1" xfId="2" applyFont="1" applyFill="1" applyBorder="1" applyAlignment="1" applyProtection="1">
      <alignment horizontal="center" vertical="top" wrapText="1"/>
      <protection locked="0"/>
    </xf>
    <xf numFmtId="4" fontId="1" fillId="0" borderId="1" xfId="2" applyNumberFormat="1" applyFont="1" applyFill="1" applyBorder="1" applyAlignment="1" applyProtection="1">
      <alignment horizontal="center" vertical="top" wrapText="1"/>
      <protection locked="0"/>
    </xf>
    <xf numFmtId="0" fontId="2" fillId="0" borderId="10" xfId="2" applyFont="1" applyFill="1" applyBorder="1" applyAlignment="1">
      <alignment horizontal="center" vertical="top" wrapText="1"/>
    </xf>
    <xf numFmtId="4" fontId="2" fillId="0" borderId="10" xfId="2" applyNumberFormat="1" applyFont="1" applyFill="1" applyBorder="1" applyAlignment="1">
      <alignment horizontal="center" vertical="top" wrapText="1"/>
    </xf>
    <xf numFmtId="0" fontId="5" fillId="0" borderId="0" xfId="0" applyFont="1" applyFill="1" applyAlignment="1">
      <alignment horizontal="center" vertical="top"/>
    </xf>
    <xf numFmtId="4" fontId="5" fillId="0" borderId="0" xfId="0" applyNumberFormat="1" applyFont="1" applyFill="1" applyAlignment="1">
      <alignment horizontal="center" vertical="top"/>
    </xf>
    <xf numFmtId="0" fontId="2" fillId="0" borderId="2" xfId="2" applyFont="1" applyFill="1" applyBorder="1" applyAlignment="1">
      <alignment horizontal="center" vertical="top" wrapText="1"/>
    </xf>
    <xf numFmtId="4" fontId="2" fillId="0" borderId="2" xfId="2" applyNumberFormat="1" applyFont="1" applyFill="1" applyBorder="1" applyAlignment="1">
      <alignment horizontal="center" vertical="top" wrapText="1"/>
    </xf>
    <xf numFmtId="0" fontId="2" fillId="0" borderId="0" xfId="2" applyFont="1" applyFill="1" applyBorder="1" applyAlignment="1">
      <alignment horizontal="center" vertical="top"/>
    </xf>
    <xf numFmtId="4" fontId="5" fillId="0" borderId="0" xfId="2" applyNumberFormat="1" applyFont="1" applyFill="1" applyAlignment="1">
      <alignment horizontal="center" vertical="top"/>
    </xf>
    <xf numFmtId="0" fontId="2" fillId="0" borderId="3" xfId="2" applyFont="1" applyFill="1" applyBorder="1" applyAlignment="1">
      <alignment horizontal="center" vertical="top" wrapText="1"/>
    </xf>
    <xf numFmtId="0" fontId="2" fillId="0" borderId="12" xfId="2" applyFont="1" applyFill="1" applyBorder="1" applyAlignment="1">
      <alignment horizontal="center" vertical="top" wrapText="1"/>
    </xf>
    <xf numFmtId="0" fontId="2" fillId="0" borderId="12" xfId="2" applyFont="1" applyFill="1" applyBorder="1" applyAlignment="1">
      <alignment horizontal="center" vertical="top"/>
    </xf>
    <xf numFmtId="4" fontId="2" fillId="0" borderId="3" xfId="2" applyNumberFormat="1" applyFont="1" applyFill="1" applyBorder="1" applyAlignment="1">
      <alignment horizontal="center" vertical="top" wrapText="1"/>
    </xf>
    <xf numFmtId="4" fontId="2" fillId="0" borderId="0" xfId="2" applyNumberFormat="1" applyFont="1" applyFill="1" applyBorder="1" applyAlignment="1">
      <alignment horizontal="center" vertical="top" wrapText="1"/>
    </xf>
    <xf numFmtId="0" fontId="2" fillId="0" borderId="0" xfId="2" applyFont="1" applyFill="1" applyAlignment="1">
      <alignment horizontal="center" vertical="top"/>
    </xf>
    <xf numFmtId="4" fontId="2" fillId="0" borderId="0" xfId="2" applyNumberFormat="1" applyFont="1" applyFill="1" applyAlignment="1">
      <alignment horizontal="center" vertical="top"/>
    </xf>
    <xf numFmtId="0" fontId="1" fillId="0" borderId="0" xfId="2" applyFont="1" applyFill="1" applyAlignment="1">
      <alignment horizontal="center" vertical="top"/>
    </xf>
    <xf numFmtId="4" fontId="1" fillId="0" borderId="0" xfId="2" applyNumberFormat="1" applyFont="1" applyFill="1" applyAlignment="1">
      <alignment horizontal="center" vertical="top"/>
    </xf>
    <xf numFmtId="4" fontId="5" fillId="0" borderId="3" xfId="2" applyNumberFormat="1" applyFont="1" applyFill="1" applyBorder="1" applyAlignment="1">
      <alignment horizontal="center" vertical="top"/>
    </xf>
    <xf numFmtId="9" fontId="5" fillId="0" borderId="3" xfId="2" applyNumberFormat="1" applyFont="1" applyFill="1" applyBorder="1" applyAlignment="1">
      <alignment horizontal="center" vertical="top"/>
    </xf>
    <xf numFmtId="0" fontId="2" fillId="0" borderId="2" xfId="2" applyFont="1" applyFill="1" applyBorder="1" applyAlignment="1">
      <alignment vertical="top"/>
    </xf>
    <xf numFmtId="0" fontId="1" fillId="0" borderId="2" xfId="2" applyFont="1" applyFill="1" applyBorder="1" applyAlignment="1" applyProtection="1">
      <alignment vertical="top" wrapText="1"/>
      <protection locked="0"/>
    </xf>
    <xf numFmtId="0" fontId="1" fillId="0" borderId="2" xfId="2" applyFont="1" applyFill="1" applyBorder="1" applyAlignment="1" applyProtection="1">
      <alignment vertical="top"/>
      <protection locked="0"/>
    </xf>
    <xf numFmtId="0" fontId="8" fillId="0" borderId="8" xfId="2" applyFont="1" applyFill="1" applyBorder="1" applyAlignment="1" applyProtection="1">
      <alignment vertical="center" wrapText="1"/>
      <protection locked="0"/>
    </xf>
    <xf numFmtId="0" fontId="0" fillId="0" borderId="8" xfId="0" applyFill="1" applyBorder="1"/>
    <xf numFmtId="0" fontId="8" fillId="0" borderId="2" xfId="0" applyFont="1" applyFill="1" applyBorder="1" applyAlignment="1" applyProtection="1">
      <alignment horizontal="left" vertical="center" wrapText="1"/>
      <protection locked="0"/>
    </xf>
    <xf numFmtId="0" fontId="8" fillId="0" borderId="2" xfId="0" applyFont="1" applyFill="1" applyBorder="1" applyAlignment="1" applyProtection="1">
      <alignment vertical="center" wrapText="1"/>
      <protection locked="0"/>
    </xf>
    <xf numFmtId="0" fontId="8" fillId="0" borderId="3" xfId="2" applyFont="1" applyFill="1" applyBorder="1" applyAlignment="1" applyProtection="1">
      <alignment vertical="top" wrapText="1"/>
      <protection locked="0"/>
    </xf>
    <xf numFmtId="0" fontId="8" fillId="0" borderId="2" xfId="2" applyFont="1" applyFill="1" applyBorder="1" applyAlignment="1" applyProtection="1">
      <alignment vertical="center" wrapText="1"/>
      <protection locked="0"/>
    </xf>
    <xf numFmtId="4" fontId="5" fillId="0" borderId="2" xfId="2" applyNumberFormat="1" applyFont="1" applyFill="1" applyBorder="1" applyAlignment="1">
      <alignment horizontal="center" vertical="top"/>
    </xf>
    <xf numFmtId="9" fontId="5" fillId="0" borderId="2" xfId="2" applyNumberFormat="1" applyFont="1" applyFill="1" applyBorder="1" applyAlignment="1">
      <alignment horizontal="center" vertical="top"/>
    </xf>
    <xf numFmtId="0" fontId="5" fillId="0" borderId="2" xfId="0" applyFont="1" applyFill="1" applyBorder="1" applyAlignment="1">
      <alignment horizontal="center" vertical="top"/>
    </xf>
    <xf numFmtId="0" fontId="9" fillId="0" borderId="2" xfId="0" applyFont="1" applyFill="1" applyBorder="1" applyAlignment="1">
      <alignment horizontal="left" vertical="top" wrapText="1"/>
    </xf>
    <xf numFmtId="0" fontId="9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" fillId="0" borderId="2" xfId="2" applyFont="1" applyFill="1" applyBorder="1" applyAlignment="1" applyProtection="1">
      <alignment horizontal="center" vertical="top" wrapText="1"/>
      <protection locked="0"/>
    </xf>
    <xf numFmtId="4" fontId="1" fillId="0" borderId="2" xfId="2" applyNumberFormat="1" applyFont="1" applyFill="1" applyBorder="1" applyAlignment="1" applyProtection="1">
      <alignment horizontal="center" vertical="top" wrapText="1"/>
      <protection locked="0"/>
    </xf>
    <xf numFmtId="0" fontId="8" fillId="0" borderId="3" xfId="2" applyFont="1" applyFill="1" applyBorder="1" applyAlignment="1" applyProtection="1">
      <alignment vertical="top" wrapText="1"/>
      <protection locked="0"/>
    </xf>
    <xf numFmtId="0" fontId="7" fillId="0" borderId="15" xfId="2" applyFont="1" applyFill="1" applyBorder="1" applyAlignment="1" applyProtection="1">
      <alignment horizontal="center" vertical="center" wrapText="1"/>
      <protection locked="0"/>
    </xf>
    <xf numFmtId="0" fontId="7" fillId="0" borderId="7" xfId="2" applyFont="1" applyFill="1" applyBorder="1" applyAlignment="1" applyProtection="1">
      <alignment horizontal="center" vertical="center" wrapText="1"/>
      <protection locked="0"/>
    </xf>
    <xf numFmtId="0" fontId="1" fillId="0" borderId="2" xfId="2" applyFont="1" applyFill="1" applyBorder="1" applyAlignment="1" applyProtection="1">
      <alignment horizontal="center" vertical="top"/>
      <protection locked="0"/>
    </xf>
    <xf numFmtId="4" fontId="1" fillId="0" borderId="2" xfId="2" applyNumberFormat="1" applyFont="1" applyFill="1" applyBorder="1" applyAlignment="1" applyProtection="1">
      <alignment horizontal="center" vertical="top"/>
      <protection locked="0"/>
    </xf>
    <xf numFmtId="9" fontId="1" fillId="0" borderId="2" xfId="2" applyNumberFormat="1" applyFont="1" applyFill="1" applyBorder="1" applyAlignment="1" applyProtection="1">
      <alignment horizontal="center" vertical="top"/>
      <protection locked="0"/>
    </xf>
    <xf numFmtId="0" fontId="8" fillId="0" borderId="2" xfId="2" applyFont="1" applyFill="1" applyBorder="1" applyAlignment="1" applyProtection="1">
      <alignment vertical="center" wrapText="1"/>
      <protection locked="0"/>
    </xf>
    <xf numFmtId="0" fontId="8" fillId="0" borderId="1" xfId="2" applyFont="1" applyFill="1" applyBorder="1" applyAlignment="1" applyProtection="1">
      <alignment vertical="center" wrapText="1"/>
      <protection locked="0"/>
    </xf>
    <xf numFmtId="0" fontId="8" fillId="0" borderId="2" xfId="0" applyFont="1" applyFill="1" applyBorder="1" applyAlignment="1" applyProtection="1">
      <alignment vertical="center" wrapText="1"/>
      <protection locked="0"/>
    </xf>
    <xf numFmtId="0" fontId="1" fillId="0" borderId="2" xfId="2" applyFont="1" applyFill="1" applyBorder="1" applyAlignment="1" applyProtection="1">
      <alignment horizontal="center" vertical="top" wrapText="1"/>
      <protection locked="0"/>
    </xf>
    <xf numFmtId="4" fontId="1" fillId="0" borderId="2" xfId="2" applyNumberFormat="1" applyFont="1" applyFill="1" applyBorder="1" applyAlignment="1" applyProtection="1">
      <alignment horizontal="center" vertical="top" wrapText="1"/>
      <protection locked="0"/>
    </xf>
    <xf numFmtId="0" fontId="8" fillId="0" borderId="2" xfId="0" applyFont="1" applyFill="1" applyBorder="1" applyAlignment="1" applyProtection="1">
      <alignment horizontal="left" vertical="center" wrapText="1"/>
      <protection locked="0"/>
    </xf>
    <xf numFmtId="0" fontId="6" fillId="0" borderId="3" xfId="2" applyFont="1" applyFill="1" applyBorder="1" applyAlignment="1">
      <alignment vertical="top" wrapText="1"/>
    </xf>
    <xf numFmtId="4" fontId="5" fillId="0" borderId="2" xfId="2" applyNumberFormat="1" applyFont="1" applyFill="1" applyBorder="1" applyAlignment="1">
      <alignment horizontal="center" vertical="top"/>
    </xf>
    <xf numFmtId="0" fontId="2" fillId="0" borderId="2" xfId="2" applyFont="1" applyFill="1" applyBorder="1" applyAlignment="1">
      <alignment horizontal="center" vertical="top"/>
    </xf>
    <xf numFmtId="9" fontId="5" fillId="0" borderId="2" xfId="2" applyNumberFormat="1" applyFont="1" applyFill="1" applyBorder="1" applyAlignment="1">
      <alignment horizontal="center" vertical="top"/>
    </xf>
    <xf numFmtId="0" fontId="11" fillId="0" borderId="2" xfId="0" applyFont="1" applyFill="1" applyBorder="1" applyAlignment="1">
      <alignment horizontal="left" vertical="center" wrapText="1"/>
    </xf>
    <xf numFmtId="0" fontId="7" fillId="0" borderId="14" xfId="2" applyFont="1" applyFill="1" applyBorder="1" applyAlignment="1">
      <alignment horizontal="left" vertical="top" wrapText="1"/>
    </xf>
    <xf numFmtId="0" fontId="7" fillId="0" borderId="3" xfId="2" applyFont="1" applyFill="1" applyBorder="1" applyAlignment="1">
      <alignment vertical="top" wrapText="1"/>
    </xf>
    <xf numFmtId="0" fontId="7" fillId="0" borderId="11" xfId="2" applyFont="1" applyFill="1" applyBorder="1" applyAlignment="1">
      <alignment vertical="top" wrapText="1"/>
    </xf>
    <xf numFmtId="0" fontId="10" fillId="0" borderId="5" xfId="2" applyFont="1" applyFill="1" applyBorder="1" applyAlignment="1">
      <alignment horizontal="center" vertical="top" wrapText="1"/>
    </xf>
    <xf numFmtId="0" fontId="10" fillId="0" borderId="6" xfId="2" applyFont="1" applyFill="1" applyBorder="1" applyAlignment="1">
      <alignment horizontal="center" vertical="top" wrapText="1"/>
    </xf>
    <xf numFmtId="0" fontId="10" fillId="0" borderId="11" xfId="2" applyFont="1" applyFill="1" applyBorder="1" applyAlignment="1">
      <alignment horizontal="center" vertical="top" wrapText="1"/>
    </xf>
    <xf numFmtId="4" fontId="2" fillId="0" borderId="5" xfId="2" applyNumberFormat="1" applyFont="1" applyFill="1" applyBorder="1" applyAlignment="1">
      <alignment horizontal="center" vertical="top" wrapText="1"/>
    </xf>
    <xf numFmtId="4" fontId="2" fillId="0" borderId="6" xfId="2" applyNumberFormat="1" applyFont="1" applyFill="1" applyBorder="1" applyAlignment="1">
      <alignment horizontal="center" vertical="top" wrapText="1"/>
    </xf>
    <xf numFmtId="4" fontId="2" fillId="0" borderId="11" xfId="2" applyNumberFormat="1" applyFont="1" applyFill="1" applyBorder="1" applyAlignment="1">
      <alignment horizontal="center" vertical="top" wrapText="1"/>
    </xf>
    <xf numFmtId="0" fontId="6" fillId="0" borderId="0" xfId="2" applyFont="1" applyFill="1" applyBorder="1" applyAlignment="1">
      <alignment wrapText="1"/>
    </xf>
    <xf numFmtId="0" fontId="8" fillId="0" borderId="0" xfId="2" applyFont="1" applyFill="1" applyBorder="1" applyAlignment="1" applyProtection="1">
      <alignment vertical="top"/>
      <protection locked="0"/>
    </xf>
    <xf numFmtId="0" fontId="13" fillId="0" borderId="8" xfId="2" applyFont="1" applyFill="1" applyBorder="1" applyAlignment="1" applyProtection="1">
      <alignment horizontal="center" vertical="top"/>
      <protection locked="0"/>
    </xf>
    <xf numFmtId="0" fontId="13" fillId="0" borderId="13" xfId="2" applyFont="1" applyFill="1" applyBorder="1" applyAlignment="1" applyProtection="1">
      <alignment horizontal="center" vertical="top"/>
      <protection locked="0"/>
    </xf>
    <xf numFmtId="0" fontId="13" fillId="0" borderId="9" xfId="2" applyFont="1" applyFill="1" applyBorder="1" applyAlignment="1" applyProtection="1">
      <alignment horizontal="center" vertical="top"/>
      <protection locked="0"/>
    </xf>
    <xf numFmtId="0" fontId="6" fillId="0" borderId="2" xfId="2" applyFont="1" applyFill="1" applyBorder="1" applyAlignment="1">
      <alignment vertical="top" wrapText="1"/>
    </xf>
    <xf numFmtId="0" fontId="5" fillId="0" borderId="2" xfId="0" applyFont="1" applyFill="1" applyBorder="1" applyAlignment="1">
      <alignment horizontal="center" vertical="top"/>
    </xf>
    <xf numFmtId="4" fontId="5" fillId="0" borderId="2" xfId="0" applyNumberFormat="1" applyFont="1" applyFill="1" applyBorder="1" applyAlignment="1">
      <alignment horizontal="center" vertical="top"/>
    </xf>
    <xf numFmtId="0" fontId="11" fillId="0" borderId="2" xfId="0" applyFont="1" applyFill="1" applyBorder="1" applyAlignment="1">
      <alignment horizontal="center" vertical="center" wrapText="1"/>
    </xf>
    <xf numFmtId="0" fontId="7" fillId="0" borderId="16" xfId="2" applyFont="1" applyFill="1" applyBorder="1" applyAlignment="1">
      <alignment horizontal="left" vertical="top" wrapText="1"/>
    </xf>
    <xf numFmtId="4" fontId="5" fillId="0" borderId="12" xfId="2" applyNumberFormat="1" applyFont="1" applyFill="1" applyBorder="1" applyAlignment="1">
      <alignment horizontal="center" vertical="top"/>
    </xf>
    <xf numFmtId="9" fontId="5" fillId="0" borderId="12" xfId="2" applyNumberFormat="1" applyFont="1" applyFill="1" applyBorder="1" applyAlignment="1">
      <alignment horizontal="center" vertical="top"/>
    </xf>
    <xf numFmtId="0" fontId="6" fillId="0" borderId="2" xfId="2" applyFont="1" applyFill="1" applyBorder="1" applyAlignment="1">
      <alignment horizontal="center" vertical="top" wrapText="1"/>
    </xf>
  </cellXfs>
  <cellStyles count="3">
    <cellStyle name="Normalny" xfId="0" builtinId="0"/>
    <cellStyle name="Normalny 2" xfId="1"/>
    <cellStyle name="Normalny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H361"/>
  <sheetViews>
    <sheetView tabSelected="1" topLeftCell="A324" workbookViewId="0">
      <selection activeCell="D338" sqref="D338"/>
    </sheetView>
  </sheetViews>
  <sheetFormatPr defaultRowHeight="15" x14ac:dyDescent="0.25"/>
  <cols>
    <col min="1" max="1" width="25.7109375" customWidth="1"/>
    <col min="2" max="2" width="52.7109375" customWidth="1"/>
    <col min="3" max="3" width="23.7109375" customWidth="1"/>
    <col min="4" max="4" width="7.7109375" customWidth="1"/>
    <col min="5" max="8" width="10.7109375" customWidth="1"/>
  </cols>
  <sheetData>
    <row r="2" spans="1:8" s="1" customFormat="1" ht="12.75" x14ac:dyDescent="0.25">
      <c r="A2" s="10" t="s">
        <v>0</v>
      </c>
      <c r="B2" s="11"/>
      <c r="C2" s="10"/>
      <c r="D2" s="59"/>
      <c r="E2" s="59"/>
      <c r="F2" s="60"/>
      <c r="G2" s="59"/>
      <c r="H2" s="60"/>
    </row>
    <row r="3" spans="1:8" s="1" customFormat="1" ht="12.75" x14ac:dyDescent="0.25">
      <c r="A3" s="10" t="s">
        <v>1</v>
      </c>
      <c r="B3" s="11"/>
      <c r="C3" s="10"/>
      <c r="D3" s="59"/>
      <c r="E3" s="59"/>
      <c r="F3" s="60"/>
      <c r="G3" s="59"/>
      <c r="H3" s="60"/>
    </row>
    <row r="4" spans="1:8" s="1" customFormat="1" ht="12.75" x14ac:dyDescent="0.25">
      <c r="A4" s="10" t="s">
        <v>0</v>
      </c>
      <c r="B4" s="11"/>
      <c r="C4" s="10"/>
      <c r="D4" s="59"/>
      <c r="E4" s="59"/>
      <c r="F4" s="60"/>
      <c r="G4" s="59"/>
      <c r="H4" s="60"/>
    </row>
    <row r="5" spans="1:8" s="1" customFormat="1" ht="12.75" x14ac:dyDescent="0.25">
      <c r="A5" s="129" t="s">
        <v>2</v>
      </c>
      <c r="B5" s="129"/>
      <c r="C5" s="10"/>
      <c r="D5" s="59"/>
      <c r="E5" s="59"/>
      <c r="F5" s="60"/>
      <c r="G5" s="59"/>
      <c r="H5" s="60"/>
    </row>
    <row r="6" spans="1:8" s="1" customFormat="1" ht="12.75" x14ac:dyDescent="0.25">
      <c r="A6" s="10" t="s">
        <v>3</v>
      </c>
      <c r="B6" s="11"/>
      <c r="C6" s="10"/>
      <c r="D6" s="59"/>
      <c r="E6" s="59"/>
      <c r="F6" s="60"/>
      <c r="G6" s="59"/>
      <c r="H6" s="60"/>
    </row>
    <row r="7" spans="1:8" s="1" customFormat="1" ht="12.75" x14ac:dyDescent="0.25">
      <c r="A7" s="10" t="s">
        <v>4</v>
      </c>
      <c r="B7" s="11"/>
      <c r="C7" s="10"/>
      <c r="D7" s="59"/>
      <c r="E7" s="59"/>
      <c r="F7" s="60"/>
      <c r="G7" s="59"/>
      <c r="H7" s="60"/>
    </row>
    <row r="8" spans="1:8" s="1" customFormat="1" ht="12.75" x14ac:dyDescent="0.25">
      <c r="A8" s="10"/>
      <c r="B8" s="11"/>
      <c r="C8" s="10"/>
      <c r="D8" s="59"/>
      <c r="E8" s="59"/>
      <c r="F8" s="60"/>
      <c r="G8" s="59"/>
      <c r="H8" s="60"/>
    </row>
    <row r="9" spans="1:8" s="1" customFormat="1" ht="26.25" x14ac:dyDescent="0.25">
      <c r="A9" s="130" t="s">
        <v>372</v>
      </c>
      <c r="B9" s="131"/>
      <c r="C9" s="131"/>
      <c r="D9" s="131"/>
      <c r="E9" s="131"/>
      <c r="F9" s="131"/>
      <c r="G9" s="131"/>
      <c r="H9" s="132"/>
    </row>
    <row r="10" spans="1:8" s="1" customFormat="1" ht="12.75" x14ac:dyDescent="0.25">
      <c r="A10" s="10"/>
      <c r="B10" s="11"/>
      <c r="C10" s="10"/>
      <c r="D10" s="59"/>
      <c r="E10" s="59"/>
      <c r="F10" s="60"/>
      <c r="G10" s="59"/>
      <c r="H10" s="60"/>
    </row>
    <row r="11" spans="1:8" s="1" customFormat="1" ht="12.75" x14ac:dyDescent="0.25">
      <c r="A11" s="10"/>
      <c r="B11" s="11"/>
      <c r="C11" s="10"/>
      <c r="D11" s="59"/>
      <c r="E11" s="59"/>
      <c r="F11" s="60"/>
      <c r="G11" s="59"/>
      <c r="H11" s="60"/>
    </row>
    <row r="14" spans="1:8" s="1" customFormat="1" ht="38.25" x14ac:dyDescent="0.25">
      <c r="A14" s="102" t="s">
        <v>354</v>
      </c>
      <c r="B14" s="102"/>
      <c r="C14" s="91" t="s">
        <v>5</v>
      </c>
      <c r="D14" s="63" t="s">
        <v>6</v>
      </c>
      <c r="E14" s="63" t="s">
        <v>7</v>
      </c>
      <c r="F14" s="64" t="s">
        <v>8</v>
      </c>
      <c r="G14" s="63" t="s">
        <v>9</v>
      </c>
      <c r="H14" s="64" t="s">
        <v>10</v>
      </c>
    </row>
    <row r="15" spans="1:8" s="2" customFormat="1" ht="36" customHeight="1" x14ac:dyDescent="0.25">
      <c r="A15" s="103" t="s">
        <v>355</v>
      </c>
      <c r="B15" s="104"/>
      <c r="C15" s="104"/>
      <c r="D15" s="86">
        <v>1</v>
      </c>
      <c r="E15" s="93"/>
      <c r="F15" s="93">
        <f>E15*D15</f>
        <v>0</v>
      </c>
      <c r="G15" s="94">
        <v>0.23</v>
      </c>
      <c r="H15" s="93">
        <f>F15*1.23</f>
        <v>0</v>
      </c>
    </row>
    <row r="16" spans="1:8" s="2" customFormat="1" ht="11.25" x14ac:dyDescent="0.25">
      <c r="A16" s="97"/>
      <c r="B16" s="13" t="s">
        <v>353</v>
      </c>
      <c r="C16" s="87"/>
      <c r="D16" s="105"/>
      <c r="E16" s="106"/>
      <c r="F16" s="106"/>
      <c r="G16" s="107"/>
      <c r="H16" s="106"/>
    </row>
    <row r="17" spans="1:8" s="17" customFormat="1" x14ac:dyDescent="0.25">
      <c r="A17" s="14" t="s">
        <v>333</v>
      </c>
      <c r="B17" s="15" t="s">
        <v>344</v>
      </c>
      <c r="C17" s="88"/>
      <c r="D17" s="105"/>
      <c r="E17" s="106"/>
      <c r="F17" s="106"/>
      <c r="G17" s="107"/>
      <c r="H17" s="106"/>
    </row>
    <row r="18" spans="1:8" s="17" customFormat="1" x14ac:dyDescent="0.25">
      <c r="A18" s="14" t="s">
        <v>334</v>
      </c>
      <c r="B18" s="15" t="s">
        <v>345</v>
      </c>
      <c r="C18" s="88"/>
      <c r="D18" s="105"/>
      <c r="E18" s="106"/>
      <c r="F18" s="106"/>
      <c r="G18" s="107"/>
      <c r="H18" s="106"/>
    </row>
    <row r="19" spans="1:8" s="17" customFormat="1" x14ac:dyDescent="0.25">
      <c r="A19" s="14" t="s">
        <v>335</v>
      </c>
      <c r="B19" s="15" t="s">
        <v>346</v>
      </c>
      <c r="C19" s="88"/>
      <c r="D19" s="105"/>
      <c r="E19" s="106"/>
      <c r="F19" s="106"/>
      <c r="G19" s="107"/>
      <c r="H19" s="106"/>
    </row>
    <row r="20" spans="1:8" s="17" customFormat="1" ht="23.25" x14ac:dyDescent="0.25">
      <c r="A20" s="14" t="s">
        <v>336</v>
      </c>
      <c r="B20" s="18" t="s">
        <v>347</v>
      </c>
      <c r="C20" s="88"/>
      <c r="D20" s="105"/>
      <c r="E20" s="106"/>
      <c r="F20" s="106"/>
      <c r="G20" s="107"/>
      <c r="H20" s="106"/>
    </row>
    <row r="21" spans="1:8" s="17" customFormat="1" ht="23.25" x14ac:dyDescent="0.25">
      <c r="A21" s="14" t="s">
        <v>337</v>
      </c>
      <c r="B21" s="18" t="s">
        <v>386</v>
      </c>
      <c r="C21" s="88"/>
      <c r="D21" s="105"/>
      <c r="E21" s="106"/>
      <c r="F21" s="106"/>
      <c r="G21" s="107"/>
      <c r="H21" s="106"/>
    </row>
    <row r="22" spans="1:8" s="17" customFormat="1" x14ac:dyDescent="0.25">
      <c r="A22" s="14" t="s">
        <v>338</v>
      </c>
      <c r="B22" s="18" t="s">
        <v>348</v>
      </c>
      <c r="C22" s="88"/>
      <c r="D22" s="105"/>
      <c r="E22" s="106"/>
      <c r="F22" s="106"/>
      <c r="G22" s="107"/>
      <c r="H22" s="106"/>
    </row>
    <row r="23" spans="1:8" s="17" customFormat="1" x14ac:dyDescent="0.25">
      <c r="A23" s="14" t="s">
        <v>339</v>
      </c>
      <c r="B23" s="15" t="s">
        <v>349</v>
      </c>
      <c r="C23" s="88"/>
      <c r="D23" s="105"/>
      <c r="E23" s="106"/>
      <c r="F23" s="106"/>
      <c r="G23" s="107"/>
      <c r="H23" s="106"/>
    </row>
    <row r="24" spans="1:8" s="17" customFormat="1" x14ac:dyDescent="0.25">
      <c r="A24" s="14" t="s">
        <v>340</v>
      </c>
      <c r="B24" s="15" t="s">
        <v>350</v>
      </c>
      <c r="C24" s="88"/>
      <c r="D24" s="105"/>
      <c r="E24" s="106"/>
      <c r="F24" s="106"/>
      <c r="G24" s="107"/>
      <c r="H24" s="106"/>
    </row>
    <row r="25" spans="1:8" s="17" customFormat="1" x14ac:dyDescent="0.25">
      <c r="A25" s="14" t="s">
        <v>341</v>
      </c>
      <c r="B25" s="15" t="s">
        <v>351</v>
      </c>
      <c r="C25" s="88"/>
      <c r="D25" s="105"/>
      <c r="E25" s="106"/>
      <c r="F25" s="106"/>
      <c r="G25" s="107"/>
      <c r="H25" s="106"/>
    </row>
    <row r="26" spans="1:8" s="17" customFormat="1" ht="22.5" x14ac:dyDescent="0.25">
      <c r="A26" s="14" t="s">
        <v>342</v>
      </c>
      <c r="B26" s="15" t="s">
        <v>352</v>
      </c>
      <c r="C26" s="88"/>
      <c r="D26" s="105"/>
      <c r="E26" s="106"/>
      <c r="F26" s="106"/>
      <c r="G26" s="107"/>
      <c r="H26" s="106"/>
    </row>
    <row r="27" spans="1:8" s="17" customFormat="1" x14ac:dyDescent="0.25">
      <c r="A27" s="16" t="s">
        <v>343</v>
      </c>
      <c r="B27" s="18" t="s">
        <v>387</v>
      </c>
      <c r="C27" s="88"/>
      <c r="D27" s="105"/>
      <c r="E27" s="106"/>
      <c r="F27" s="106"/>
      <c r="G27" s="107"/>
      <c r="H27" s="106"/>
    </row>
    <row r="29" spans="1:8" s="2" customFormat="1" ht="38.25" x14ac:dyDescent="0.25">
      <c r="A29" s="108" t="s">
        <v>373</v>
      </c>
      <c r="B29" s="108"/>
      <c r="C29" s="92" t="s">
        <v>28</v>
      </c>
      <c r="D29" s="100" t="s">
        <v>6</v>
      </c>
      <c r="E29" s="100" t="s">
        <v>7</v>
      </c>
      <c r="F29" s="101" t="s">
        <v>29</v>
      </c>
      <c r="G29" s="100" t="s">
        <v>9</v>
      </c>
      <c r="H29" s="101" t="s">
        <v>10</v>
      </c>
    </row>
    <row r="30" spans="1:8" s="2" customFormat="1" ht="12.75" x14ac:dyDescent="0.25">
      <c r="A30" s="92" t="s">
        <v>30</v>
      </c>
      <c r="B30" s="20" t="s">
        <v>12</v>
      </c>
      <c r="C30" s="92"/>
      <c r="D30" s="86">
        <v>4</v>
      </c>
      <c r="E30" s="93"/>
      <c r="F30" s="93">
        <f>E30*D30</f>
        <v>0</v>
      </c>
      <c r="G30" s="94">
        <v>0.23</v>
      </c>
      <c r="H30" s="93">
        <f>F30*1.23</f>
        <v>0</v>
      </c>
    </row>
    <row r="31" spans="1:8" s="2" customFormat="1" ht="11.25" x14ac:dyDescent="0.25">
      <c r="A31" s="92" t="s">
        <v>31</v>
      </c>
      <c r="B31" s="20" t="s">
        <v>12</v>
      </c>
      <c r="C31" s="92"/>
      <c r="D31" s="105"/>
      <c r="E31" s="106"/>
      <c r="F31" s="106"/>
      <c r="G31" s="107"/>
      <c r="H31" s="106"/>
    </row>
    <row r="32" spans="1:8" s="2" customFormat="1" ht="11.25" x14ac:dyDescent="0.25">
      <c r="A32" s="92" t="s">
        <v>11</v>
      </c>
      <c r="B32" s="20" t="s">
        <v>12</v>
      </c>
      <c r="C32" s="92"/>
      <c r="D32" s="105"/>
      <c r="E32" s="106"/>
      <c r="F32" s="106"/>
      <c r="G32" s="107"/>
      <c r="H32" s="106"/>
    </row>
    <row r="33" spans="1:8" s="2" customFormat="1" ht="45" x14ac:dyDescent="0.25">
      <c r="A33" s="90" t="s">
        <v>47</v>
      </c>
      <c r="B33" s="89" t="s">
        <v>48</v>
      </c>
      <c r="C33" s="92"/>
      <c r="D33" s="105"/>
      <c r="E33" s="106"/>
      <c r="F33" s="106"/>
      <c r="G33" s="107"/>
      <c r="H33" s="106"/>
    </row>
    <row r="34" spans="1:8" s="2" customFormat="1" ht="112.5" x14ac:dyDescent="0.25">
      <c r="A34" s="90" t="s">
        <v>22</v>
      </c>
      <c r="B34" s="89" t="s">
        <v>49</v>
      </c>
      <c r="C34" s="92"/>
      <c r="D34" s="105"/>
      <c r="E34" s="106"/>
      <c r="F34" s="106"/>
      <c r="G34" s="107"/>
      <c r="H34" s="106"/>
    </row>
    <row r="35" spans="1:8" s="2" customFormat="1" ht="11.25" x14ac:dyDescent="0.25">
      <c r="A35" s="108" t="s">
        <v>50</v>
      </c>
      <c r="B35" s="20" t="s">
        <v>51</v>
      </c>
      <c r="C35" s="22"/>
      <c r="D35" s="105"/>
      <c r="E35" s="106"/>
      <c r="F35" s="106"/>
      <c r="G35" s="107"/>
      <c r="H35" s="106"/>
    </row>
    <row r="36" spans="1:8" s="2" customFormat="1" ht="22.5" x14ac:dyDescent="0.25">
      <c r="A36" s="108"/>
      <c r="B36" s="20" t="s">
        <v>52</v>
      </c>
      <c r="C36" s="22"/>
      <c r="D36" s="105"/>
      <c r="E36" s="106"/>
      <c r="F36" s="106"/>
      <c r="G36" s="107"/>
      <c r="H36" s="106"/>
    </row>
    <row r="37" spans="1:8" s="2" customFormat="1" ht="11.25" x14ac:dyDescent="0.25">
      <c r="A37" s="108" t="s">
        <v>21</v>
      </c>
      <c r="B37" s="20" t="s">
        <v>53</v>
      </c>
      <c r="C37" s="22"/>
      <c r="D37" s="105"/>
      <c r="E37" s="106"/>
      <c r="F37" s="106"/>
      <c r="G37" s="107"/>
      <c r="H37" s="106"/>
    </row>
    <row r="38" spans="1:8" s="2" customFormat="1" ht="22.5" x14ac:dyDescent="0.25">
      <c r="A38" s="108"/>
      <c r="B38" s="20" t="s">
        <v>54</v>
      </c>
      <c r="C38" s="22"/>
      <c r="D38" s="105"/>
      <c r="E38" s="106"/>
      <c r="F38" s="106"/>
      <c r="G38" s="107"/>
      <c r="H38" s="106"/>
    </row>
    <row r="39" spans="1:8" s="2" customFormat="1" ht="22.5" x14ac:dyDescent="0.25">
      <c r="A39" s="108"/>
      <c r="B39" s="20" t="s">
        <v>55</v>
      </c>
      <c r="C39" s="22"/>
      <c r="D39" s="105"/>
      <c r="E39" s="106"/>
      <c r="F39" s="106"/>
      <c r="G39" s="107"/>
      <c r="H39" s="106"/>
    </row>
    <row r="40" spans="1:8" s="2" customFormat="1" ht="22.5" x14ac:dyDescent="0.25">
      <c r="A40" s="108"/>
      <c r="B40" s="20" t="s">
        <v>371</v>
      </c>
      <c r="C40" s="22"/>
      <c r="D40" s="105"/>
      <c r="E40" s="106"/>
      <c r="F40" s="106"/>
      <c r="G40" s="107"/>
      <c r="H40" s="106"/>
    </row>
    <row r="41" spans="1:8" s="2" customFormat="1" ht="22.5" x14ac:dyDescent="0.25">
      <c r="A41" s="92" t="s">
        <v>56</v>
      </c>
      <c r="B41" s="20" t="s">
        <v>57</v>
      </c>
      <c r="C41" s="22"/>
      <c r="D41" s="105"/>
      <c r="E41" s="106"/>
      <c r="F41" s="106"/>
      <c r="G41" s="107"/>
      <c r="H41" s="106"/>
    </row>
    <row r="42" spans="1:8" s="2" customFormat="1" ht="22.5" x14ac:dyDescent="0.25">
      <c r="A42" s="92" t="s">
        <v>14</v>
      </c>
      <c r="B42" s="20" t="s">
        <v>58</v>
      </c>
      <c r="C42" s="22"/>
      <c r="D42" s="105"/>
      <c r="E42" s="106"/>
      <c r="F42" s="106"/>
      <c r="G42" s="107"/>
      <c r="H42" s="106"/>
    </row>
    <row r="43" spans="1:8" s="2" customFormat="1" ht="11.25" x14ac:dyDescent="0.25">
      <c r="A43" s="92" t="s">
        <v>15</v>
      </c>
      <c r="B43" s="20" t="s">
        <v>59</v>
      </c>
      <c r="C43" s="22"/>
      <c r="D43" s="105"/>
      <c r="E43" s="106"/>
      <c r="F43" s="106"/>
      <c r="G43" s="107"/>
      <c r="H43" s="106"/>
    </row>
    <row r="44" spans="1:8" s="2" customFormat="1" ht="33.75" x14ac:dyDescent="0.25">
      <c r="A44" s="90" t="s">
        <v>60</v>
      </c>
      <c r="B44" s="89" t="s">
        <v>61</v>
      </c>
      <c r="C44" s="92"/>
      <c r="D44" s="105"/>
      <c r="E44" s="106"/>
      <c r="F44" s="106"/>
      <c r="G44" s="107"/>
      <c r="H44" s="106"/>
    </row>
    <row r="45" spans="1:8" s="2" customFormat="1" ht="11.25" x14ac:dyDescent="0.25">
      <c r="A45" s="90" t="s">
        <v>62</v>
      </c>
      <c r="B45" s="89" t="s">
        <v>63</v>
      </c>
      <c r="C45" s="92"/>
      <c r="D45" s="105"/>
      <c r="E45" s="106"/>
      <c r="F45" s="106"/>
      <c r="G45" s="107"/>
      <c r="H45" s="106"/>
    </row>
    <row r="46" spans="1:8" s="2" customFormat="1" ht="11.25" x14ac:dyDescent="0.25">
      <c r="A46" s="90" t="s">
        <v>64</v>
      </c>
      <c r="B46" s="89" t="s">
        <v>65</v>
      </c>
      <c r="C46" s="92"/>
      <c r="D46" s="105"/>
      <c r="E46" s="106"/>
      <c r="F46" s="106"/>
      <c r="G46" s="107"/>
      <c r="H46" s="106"/>
    </row>
    <row r="47" spans="1:8" s="2" customFormat="1" ht="11.25" x14ac:dyDescent="0.25">
      <c r="A47" s="90" t="s">
        <v>19</v>
      </c>
      <c r="B47" s="89" t="s">
        <v>66</v>
      </c>
      <c r="C47" s="21"/>
      <c r="D47" s="105"/>
      <c r="E47" s="106"/>
      <c r="F47" s="106"/>
      <c r="G47" s="107"/>
      <c r="H47" s="106"/>
    </row>
    <row r="48" spans="1:8" s="2" customFormat="1" ht="11.25" x14ac:dyDescent="0.25">
      <c r="A48" s="108" t="s">
        <v>67</v>
      </c>
      <c r="B48" s="20" t="s">
        <v>68</v>
      </c>
      <c r="C48" s="22"/>
      <c r="D48" s="105"/>
      <c r="E48" s="106"/>
      <c r="F48" s="106"/>
      <c r="G48" s="107"/>
      <c r="H48" s="106"/>
    </row>
    <row r="49" spans="1:8" s="2" customFormat="1" ht="11.25" x14ac:dyDescent="0.25">
      <c r="A49" s="108"/>
      <c r="B49" s="20" t="s">
        <v>69</v>
      </c>
      <c r="C49" s="22"/>
      <c r="D49" s="105"/>
      <c r="E49" s="106"/>
      <c r="F49" s="106"/>
      <c r="G49" s="107"/>
      <c r="H49" s="106"/>
    </row>
    <row r="50" spans="1:8" s="2" customFormat="1" ht="11.25" x14ac:dyDescent="0.25">
      <c r="A50" s="23" t="s">
        <v>70</v>
      </c>
      <c r="B50" s="20" t="s">
        <v>71</v>
      </c>
      <c r="C50" s="22"/>
      <c r="D50" s="105"/>
      <c r="E50" s="106"/>
      <c r="F50" s="106"/>
      <c r="G50" s="107"/>
      <c r="H50" s="106"/>
    </row>
    <row r="51" spans="1:8" s="2" customFormat="1" ht="11.25" x14ac:dyDescent="0.25">
      <c r="A51" s="108" t="s">
        <v>72</v>
      </c>
      <c r="B51" s="20" t="s">
        <v>73</v>
      </c>
      <c r="C51" s="22"/>
      <c r="D51" s="105"/>
      <c r="E51" s="106"/>
      <c r="F51" s="106"/>
      <c r="G51" s="107"/>
      <c r="H51" s="106"/>
    </row>
    <row r="52" spans="1:8" s="2" customFormat="1" ht="11.25" x14ac:dyDescent="0.25">
      <c r="A52" s="108"/>
      <c r="B52" s="20" t="s">
        <v>74</v>
      </c>
      <c r="C52" s="22"/>
      <c r="D52" s="105"/>
      <c r="E52" s="106"/>
      <c r="F52" s="106"/>
      <c r="G52" s="107"/>
      <c r="H52" s="106"/>
    </row>
    <row r="53" spans="1:8" s="2" customFormat="1" ht="11.25" x14ac:dyDescent="0.25">
      <c r="A53" s="108"/>
      <c r="B53" s="20" t="s">
        <v>75</v>
      </c>
      <c r="C53" s="22"/>
      <c r="D53" s="105"/>
      <c r="E53" s="106"/>
      <c r="F53" s="106"/>
      <c r="G53" s="107"/>
      <c r="H53" s="106"/>
    </row>
    <row r="54" spans="1:8" s="2" customFormat="1" ht="11.25" x14ac:dyDescent="0.25">
      <c r="A54" s="108"/>
      <c r="B54" s="20" t="s">
        <v>76</v>
      </c>
      <c r="C54" s="22"/>
      <c r="D54" s="105"/>
      <c r="E54" s="106"/>
      <c r="F54" s="106"/>
      <c r="G54" s="107"/>
      <c r="H54" s="106"/>
    </row>
    <row r="55" spans="1:8" s="2" customFormat="1" ht="11.25" x14ac:dyDescent="0.25">
      <c r="A55" s="108"/>
      <c r="B55" s="20" t="s">
        <v>77</v>
      </c>
      <c r="C55" s="22"/>
      <c r="D55" s="105"/>
      <c r="E55" s="106"/>
      <c r="F55" s="106"/>
      <c r="G55" s="107"/>
      <c r="H55" s="106"/>
    </row>
    <row r="56" spans="1:8" s="2" customFormat="1" ht="11.25" x14ac:dyDescent="0.25">
      <c r="A56" s="108"/>
      <c r="B56" s="20" t="s">
        <v>78</v>
      </c>
      <c r="C56" s="22"/>
      <c r="D56" s="105"/>
      <c r="E56" s="106"/>
      <c r="F56" s="106"/>
      <c r="G56" s="107"/>
      <c r="H56" s="106"/>
    </row>
    <row r="57" spans="1:8" s="2" customFormat="1" ht="11.25" x14ac:dyDescent="0.25">
      <c r="A57" s="108"/>
      <c r="B57" s="20" t="s">
        <v>79</v>
      </c>
      <c r="C57" s="22"/>
      <c r="D57" s="105"/>
      <c r="E57" s="106"/>
      <c r="F57" s="106"/>
      <c r="G57" s="107"/>
      <c r="H57" s="106"/>
    </row>
    <row r="58" spans="1:8" s="2" customFormat="1" ht="33.75" x14ac:dyDescent="0.25">
      <c r="A58" s="108" t="s">
        <v>80</v>
      </c>
      <c r="B58" s="20" t="s">
        <v>81</v>
      </c>
      <c r="C58" s="22"/>
      <c r="D58" s="105"/>
      <c r="E58" s="106"/>
      <c r="F58" s="106"/>
      <c r="G58" s="107"/>
      <c r="H58" s="106"/>
    </row>
    <row r="59" spans="1:8" s="2" customFormat="1" ht="33.75" x14ac:dyDescent="0.25">
      <c r="A59" s="108"/>
      <c r="B59" s="20" t="s">
        <v>82</v>
      </c>
      <c r="C59" s="22"/>
      <c r="D59" s="105"/>
      <c r="E59" s="106"/>
      <c r="F59" s="106"/>
      <c r="G59" s="107"/>
      <c r="H59" s="106"/>
    </row>
    <row r="60" spans="1:8" s="2" customFormat="1" ht="33.75" x14ac:dyDescent="0.25">
      <c r="A60" s="108"/>
      <c r="B60" s="20" t="s">
        <v>83</v>
      </c>
      <c r="C60" s="22"/>
      <c r="D60" s="105"/>
      <c r="E60" s="106"/>
      <c r="F60" s="106"/>
      <c r="G60" s="107"/>
      <c r="H60" s="106"/>
    </row>
    <row r="61" spans="1:8" s="2" customFormat="1" ht="11.25" x14ac:dyDescent="0.25">
      <c r="A61" s="90" t="s">
        <v>84</v>
      </c>
      <c r="B61" s="89" t="s">
        <v>85</v>
      </c>
      <c r="C61" s="92"/>
      <c r="D61" s="105"/>
      <c r="E61" s="106"/>
      <c r="F61" s="106"/>
      <c r="G61" s="107"/>
      <c r="H61" s="106"/>
    </row>
    <row r="62" spans="1:8" s="2" customFormat="1" ht="11.25" x14ac:dyDescent="0.25">
      <c r="A62" s="90" t="s">
        <v>86</v>
      </c>
      <c r="B62" s="89" t="s">
        <v>87</v>
      </c>
      <c r="C62" s="92"/>
      <c r="D62" s="105"/>
      <c r="E62" s="106"/>
      <c r="F62" s="106"/>
      <c r="G62" s="107"/>
      <c r="H62" s="106"/>
    </row>
    <row r="63" spans="1:8" s="2" customFormat="1" ht="11.25" x14ac:dyDescent="0.25">
      <c r="A63" s="90" t="s">
        <v>88</v>
      </c>
      <c r="B63" s="89" t="s">
        <v>89</v>
      </c>
      <c r="C63" s="92"/>
      <c r="D63" s="105"/>
      <c r="E63" s="106"/>
      <c r="F63" s="106"/>
      <c r="G63" s="107"/>
      <c r="H63" s="106"/>
    </row>
    <row r="64" spans="1:8" s="2" customFormat="1" ht="11.25" x14ac:dyDescent="0.25">
      <c r="A64" s="90" t="s">
        <v>26</v>
      </c>
      <c r="B64" s="89" t="s">
        <v>90</v>
      </c>
      <c r="C64" s="92"/>
      <c r="D64" s="105"/>
      <c r="E64" s="106"/>
      <c r="F64" s="106"/>
      <c r="G64" s="107"/>
      <c r="H64" s="106"/>
    </row>
    <row r="65" spans="1:8" s="2" customFormat="1" ht="12.75" x14ac:dyDescent="0.25">
      <c r="B65" s="12"/>
      <c r="D65" s="61"/>
      <c r="E65" s="61"/>
      <c r="F65" s="62"/>
      <c r="G65" s="61"/>
      <c r="H65" s="62"/>
    </row>
    <row r="66" spans="1:8" s="2" customFormat="1" ht="38.25" x14ac:dyDescent="0.25">
      <c r="A66" s="109" t="s">
        <v>374</v>
      </c>
      <c r="B66" s="109"/>
      <c r="C66" s="19" t="s">
        <v>28</v>
      </c>
      <c r="D66" s="63" t="s">
        <v>6</v>
      </c>
      <c r="E66" s="63" t="s">
        <v>7</v>
      </c>
      <c r="F66" s="64" t="s">
        <v>29</v>
      </c>
      <c r="G66" s="63" t="s">
        <v>9</v>
      </c>
      <c r="H66" s="64" t="s">
        <v>10</v>
      </c>
    </row>
    <row r="67" spans="1:8" s="2" customFormat="1" ht="12.75" x14ac:dyDescent="0.25">
      <c r="A67" s="92" t="s">
        <v>30</v>
      </c>
      <c r="B67" s="20" t="s">
        <v>12</v>
      </c>
      <c r="C67" s="90"/>
      <c r="D67" s="86">
        <v>1</v>
      </c>
      <c r="E67" s="93"/>
      <c r="F67" s="93">
        <f>E67*D67</f>
        <v>0</v>
      </c>
      <c r="G67" s="94">
        <v>0.23</v>
      </c>
      <c r="H67" s="93">
        <f>F67*1.23</f>
        <v>0</v>
      </c>
    </row>
    <row r="68" spans="1:8" s="2" customFormat="1" ht="11.25" x14ac:dyDescent="0.25">
      <c r="A68" s="92" t="s">
        <v>31</v>
      </c>
      <c r="B68" s="20" t="s">
        <v>12</v>
      </c>
      <c r="C68" s="92"/>
      <c r="D68" s="105"/>
      <c r="E68" s="106"/>
      <c r="F68" s="106"/>
      <c r="G68" s="107"/>
      <c r="H68" s="106"/>
    </row>
    <row r="69" spans="1:8" s="2" customFormat="1" ht="11.25" x14ac:dyDescent="0.25">
      <c r="A69" s="92" t="s">
        <v>11</v>
      </c>
      <c r="B69" s="20" t="s">
        <v>12</v>
      </c>
      <c r="C69" s="92"/>
      <c r="D69" s="105"/>
      <c r="E69" s="106"/>
      <c r="F69" s="106"/>
      <c r="G69" s="107"/>
      <c r="H69" s="106"/>
    </row>
    <row r="70" spans="1:8" s="2" customFormat="1" ht="78.75" x14ac:dyDescent="0.25">
      <c r="A70" s="90" t="s">
        <v>91</v>
      </c>
      <c r="B70" s="89" t="s">
        <v>92</v>
      </c>
      <c r="C70" s="21"/>
      <c r="D70" s="105"/>
      <c r="E70" s="106"/>
      <c r="F70" s="106"/>
      <c r="G70" s="107"/>
      <c r="H70" s="106"/>
    </row>
    <row r="71" spans="1:8" s="2" customFormat="1" ht="22.5" x14ac:dyDescent="0.25">
      <c r="A71" s="90" t="s">
        <v>33</v>
      </c>
      <c r="B71" s="89" t="s">
        <v>93</v>
      </c>
      <c r="C71" s="21"/>
      <c r="D71" s="105"/>
      <c r="E71" s="106"/>
      <c r="F71" s="106"/>
      <c r="G71" s="107"/>
      <c r="H71" s="106"/>
    </row>
    <row r="72" spans="1:8" s="2" customFormat="1" ht="33.75" x14ac:dyDescent="0.25">
      <c r="A72" s="110" t="s">
        <v>13</v>
      </c>
      <c r="B72" s="89" t="s">
        <v>94</v>
      </c>
      <c r="C72" s="21"/>
      <c r="D72" s="105"/>
      <c r="E72" s="106"/>
      <c r="F72" s="106"/>
      <c r="G72" s="107"/>
      <c r="H72" s="106"/>
    </row>
    <row r="73" spans="1:8" s="2" customFormat="1" ht="11.25" x14ac:dyDescent="0.25">
      <c r="A73" s="110"/>
      <c r="B73" s="89" t="s">
        <v>34</v>
      </c>
      <c r="C73" s="21"/>
      <c r="D73" s="105"/>
      <c r="E73" s="106"/>
      <c r="F73" s="106"/>
      <c r="G73" s="107"/>
      <c r="H73" s="106"/>
    </row>
    <row r="74" spans="1:8" s="2" customFormat="1" ht="11.25" x14ac:dyDescent="0.25">
      <c r="A74" s="110"/>
      <c r="B74" s="89" t="s">
        <v>35</v>
      </c>
      <c r="C74" s="21"/>
      <c r="D74" s="105"/>
      <c r="E74" s="106"/>
      <c r="F74" s="106"/>
      <c r="G74" s="107"/>
      <c r="H74" s="106"/>
    </row>
    <row r="75" spans="1:8" s="2" customFormat="1" ht="45" x14ac:dyDescent="0.25">
      <c r="A75" s="90" t="s">
        <v>14</v>
      </c>
      <c r="B75" s="89" t="s">
        <v>95</v>
      </c>
      <c r="C75" s="21"/>
      <c r="D75" s="105"/>
      <c r="E75" s="106"/>
      <c r="F75" s="106"/>
      <c r="G75" s="107"/>
      <c r="H75" s="106"/>
    </row>
    <row r="76" spans="1:8" s="2" customFormat="1" ht="11.25" x14ac:dyDescent="0.25">
      <c r="A76" s="90" t="s">
        <v>15</v>
      </c>
      <c r="B76" s="89" t="s">
        <v>96</v>
      </c>
      <c r="C76" s="21"/>
      <c r="D76" s="105"/>
      <c r="E76" s="106"/>
      <c r="F76" s="106"/>
      <c r="G76" s="107"/>
      <c r="H76" s="106"/>
    </row>
    <row r="77" spans="1:8" s="2" customFormat="1" ht="56.25" x14ac:dyDescent="0.25">
      <c r="A77" s="90" t="s">
        <v>16</v>
      </c>
      <c r="B77" s="89" t="s">
        <v>97</v>
      </c>
      <c r="C77" s="21"/>
      <c r="D77" s="105"/>
      <c r="E77" s="106"/>
      <c r="F77" s="106"/>
      <c r="G77" s="107"/>
      <c r="H77" s="106"/>
    </row>
    <row r="78" spans="1:8" s="2" customFormat="1" ht="22.5" x14ac:dyDescent="0.25">
      <c r="A78" s="110" t="s">
        <v>17</v>
      </c>
      <c r="B78" s="89" t="s">
        <v>98</v>
      </c>
      <c r="C78" s="21"/>
      <c r="D78" s="105"/>
      <c r="E78" s="106"/>
      <c r="F78" s="106"/>
      <c r="G78" s="107"/>
      <c r="H78" s="106"/>
    </row>
    <row r="79" spans="1:8" s="2" customFormat="1" ht="11.25" x14ac:dyDescent="0.25">
      <c r="A79" s="110"/>
      <c r="B79" s="89" t="s">
        <v>36</v>
      </c>
      <c r="C79" s="21"/>
      <c r="D79" s="105"/>
      <c r="E79" s="106"/>
      <c r="F79" s="106"/>
      <c r="G79" s="107"/>
      <c r="H79" s="106"/>
    </row>
    <row r="80" spans="1:8" s="2" customFormat="1" ht="112.5" x14ac:dyDescent="0.25">
      <c r="A80" s="110" t="s">
        <v>37</v>
      </c>
      <c r="B80" s="89" t="s">
        <v>99</v>
      </c>
      <c r="C80" s="21"/>
      <c r="D80" s="105"/>
      <c r="E80" s="106"/>
      <c r="F80" s="106"/>
      <c r="G80" s="107"/>
      <c r="H80" s="106"/>
    </row>
    <row r="81" spans="1:8" s="2" customFormat="1" ht="11.25" x14ac:dyDescent="0.25">
      <c r="A81" s="110"/>
      <c r="B81" s="89" t="s">
        <v>38</v>
      </c>
      <c r="C81" s="21"/>
      <c r="D81" s="105"/>
      <c r="E81" s="106"/>
      <c r="F81" s="106"/>
      <c r="G81" s="107"/>
      <c r="H81" s="106"/>
    </row>
    <row r="82" spans="1:8" s="2" customFormat="1" ht="11.25" x14ac:dyDescent="0.25">
      <c r="A82" s="110" t="s">
        <v>39</v>
      </c>
      <c r="B82" s="89" t="s">
        <v>40</v>
      </c>
      <c r="C82" s="21"/>
      <c r="D82" s="105"/>
      <c r="E82" s="106"/>
      <c r="F82" s="106"/>
      <c r="G82" s="107"/>
      <c r="H82" s="106"/>
    </row>
    <row r="83" spans="1:8" s="2" customFormat="1" ht="11.25" x14ac:dyDescent="0.25">
      <c r="A83" s="110"/>
      <c r="B83" s="89" t="s">
        <v>41</v>
      </c>
      <c r="C83" s="21"/>
      <c r="D83" s="105"/>
      <c r="E83" s="106"/>
      <c r="F83" s="106"/>
      <c r="G83" s="107"/>
      <c r="H83" s="106"/>
    </row>
    <row r="84" spans="1:8" s="2" customFormat="1" ht="11.25" x14ac:dyDescent="0.25">
      <c r="A84" s="110"/>
      <c r="B84" s="89" t="s">
        <v>100</v>
      </c>
      <c r="C84" s="21"/>
      <c r="D84" s="105"/>
      <c r="E84" s="106"/>
      <c r="F84" s="106"/>
      <c r="G84" s="107"/>
      <c r="H84" s="106"/>
    </row>
    <row r="85" spans="1:8" s="2" customFormat="1" ht="45" x14ac:dyDescent="0.25">
      <c r="A85" s="90" t="s">
        <v>101</v>
      </c>
      <c r="B85" s="89" t="s">
        <v>102</v>
      </c>
      <c r="C85" s="21"/>
      <c r="D85" s="105"/>
      <c r="E85" s="106"/>
      <c r="F85" s="106"/>
      <c r="G85" s="107"/>
      <c r="H85" s="106"/>
    </row>
    <row r="86" spans="1:8" s="2" customFormat="1" ht="22.5" x14ac:dyDescent="0.25">
      <c r="A86" s="110" t="s">
        <v>103</v>
      </c>
      <c r="B86" s="89" t="s">
        <v>104</v>
      </c>
      <c r="C86" s="21"/>
      <c r="D86" s="105"/>
      <c r="E86" s="106"/>
      <c r="F86" s="106"/>
      <c r="G86" s="107"/>
      <c r="H86" s="106"/>
    </row>
    <row r="87" spans="1:8" s="2" customFormat="1" ht="33.75" x14ac:dyDescent="0.25">
      <c r="A87" s="110"/>
      <c r="B87" s="89" t="s">
        <v>105</v>
      </c>
      <c r="C87" s="21"/>
      <c r="D87" s="105"/>
      <c r="E87" s="106"/>
      <c r="F87" s="106"/>
      <c r="G87" s="107"/>
      <c r="H87" s="106"/>
    </row>
    <row r="88" spans="1:8" s="2" customFormat="1" ht="11.25" x14ac:dyDescent="0.25">
      <c r="A88" s="90" t="s">
        <v>42</v>
      </c>
      <c r="B88" s="89" t="s">
        <v>106</v>
      </c>
      <c r="C88" s="21"/>
      <c r="D88" s="105"/>
      <c r="E88" s="106"/>
      <c r="F88" s="106"/>
      <c r="G88" s="107"/>
      <c r="H88" s="106"/>
    </row>
    <row r="89" spans="1:8" s="2" customFormat="1" ht="33.75" x14ac:dyDescent="0.25">
      <c r="A89" s="90" t="s">
        <v>22</v>
      </c>
      <c r="B89" s="89" t="s">
        <v>107</v>
      </c>
      <c r="C89" s="21"/>
      <c r="D89" s="105"/>
      <c r="E89" s="106"/>
      <c r="F89" s="106"/>
      <c r="G89" s="107"/>
      <c r="H89" s="106"/>
    </row>
    <row r="90" spans="1:8" s="2" customFormat="1" ht="45" x14ac:dyDescent="0.25">
      <c r="A90" s="90" t="s">
        <v>43</v>
      </c>
      <c r="B90" s="89" t="s">
        <v>44</v>
      </c>
      <c r="C90" s="21"/>
      <c r="D90" s="105"/>
      <c r="E90" s="106"/>
      <c r="F90" s="106"/>
      <c r="G90" s="107"/>
      <c r="H90" s="106"/>
    </row>
    <row r="91" spans="1:8" s="2" customFormat="1" ht="11.25" x14ac:dyDescent="0.25">
      <c r="A91" s="92" t="s">
        <v>26</v>
      </c>
      <c r="B91" s="12" t="s">
        <v>108</v>
      </c>
      <c r="C91" s="92"/>
      <c r="D91" s="105"/>
      <c r="E91" s="106"/>
      <c r="F91" s="106"/>
      <c r="G91" s="107"/>
      <c r="H91" s="106"/>
    </row>
    <row r="92" spans="1:8" s="2" customFormat="1" ht="11.25" x14ac:dyDescent="0.25">
      <c r="A92" s="92" t="s">
        <v>46</v>
      </c>
      <c r="B92" s="89" t="s">
        <v>109</v>
      </c>
      <c r="C92" s="21"/>
      <c r="D92" s="105"/>
      <c r="E92" s="106"/>
      <c r="F92" s="106"/>
      <c r="G92" s="107"/>
      <c r="H92" s="106"/>
    </row>
    <row r="93" spans="1:8" s="2" customFormat="1" ht="11.25" x14ac:dyDescent="0.25">
      <c r="A93" s="90" t="s">
        <v>110</v>
      </c>
      <c r="B93" s="89" t="s">
        <v>111</v>
      </c>
      <c r="C93" s="21"/>
      <c r="D93" s="105"/>
      <c r="E93" s="106"/>
      <c r="F93" s="106"/>
      <c r="G93" s="107"/>
      <c r="H93" s="106"/>
    </row>
    <row r="95" spans="1:8" s="2" customFormat="1" ht="38.25" x14ac:dyDescent="0.25">
      <c r="A95" s="108" t="s">
        <v>375</v>
      </c>
      <c r="B95" s="108"/>
      <c r="C95" s="92" t="s">
        <v>28</v>
      </c>
      <c r="D95" s="100" t="s">
        <v>6</v>
      </c>
      <c r="E95" s="100" t="s">
        <v>7</v>
      </c>
      <c r="F95" s="101" t="s">
        <v>29</v>
      </c>
      <c r="G95" s="100" t="s">
        <v>9</v>
      </c>
      <c r="H95" s="101" t="s">
        <v>10</v>
      </c>
    </row>
    <row r="96" spans="1:8" s="2" customFormat="1" ht="12.75" x14ac:dyDescent="0.25">
      <c r="A96" s="92" t="s">
        <v>30</v>
      </c>
      <c r="B96" s="20" t="s">
        <v>12</v>
      </c>
      <c r="C96" s="92"/>
      <c r="D96" s="86">
        <v>1</v>
      </c>
      <c r="E96" s="93"/>
      <c r="F96" s="93">
        <f>E96*D96</f>
        <v>0</v>
      </c>
      <c r="G96" s="94">
        <v>0.23</v>
      </c>
      <c r="H96" s="93">
        <f>F96*1.23</f>
        <v>0</v>
      </c>
    </row>
    <row r="97" spans="1:8" s="2" customFormat="1" ht="11.25" x14ac:dyDescent="0.25">
      <c r="A97" s="92" t="s">
        <v>31</v>
      </c>
      <c r="B97" s="20" t="s">
        <v>12</v>
      </c>
      <c r="C97" s="92"/>
      <c r="D97" s="105"/>
      <c r="E97" s="106"/>
      <c r="F97" s="106"/>
      <c r="G97" s="107"/>
      <c r="H97" s="106"/>
    </row>
    <row r="98" spans="1:8" s="2" customFormat="1" ht="11.25" x14ac:dyDescent="0.25">
      <c r="A98" s="92" t="s">
        <v>11</v>
      </c>
      <c r="B98" s="20" t="s">
        <v>12</v>
      </c>
      <c r="C98" s="92"/>
      <c r="D98" s="105"/>
      <c r="E98" s="106"/>
      <c r="F98" s="106"/>
      <c r="G98" s="107"/>
      <c r="H98" s="106"/>
    </row>
    <row r="99" spans="1:8" s="2" customFormat="1" ht="45" x14ac:dyDescent="0.25">
      <c r="A99" s="90" t="s">
        <v>47</v>
      </c>
      <c r="B99" s="89" t="s">
        <v>123</v>
      </c>
      <c r="C99" s="92"/>
      <c r="D99" s="105"/>
      <c r="E99" s="106"/>
      <c r="F99" s="106"/>
      <c r="G99" s="107"/>
      <c r="H99" s="106"/>
    </row>
    <row r="100" spans="1:8" s="2" customFormat="1" ht="101.25" x14ac:dyDescent="0.25">
      <c r="A100" s="90" t="s">
        <v>22</v>
      </c>
      <c r="B100" s="89" t="s">
        <v>124</v>
      </c>
      <c r="C100" s="92"/>
      <c r="D100" s="105"/>
      <c r="E100" s="106"/>
      <c r="F100" s="106"/>
      <c r="G100" s="107"/>
      <c r="H100" s="106"/>
    </row>
    <row r="101" spans="1:8" s="2" customFormat="1" ht="11.25" x14ac:dyDescent="0.25">
      <c r="A101" s="108" t="s">
        <v>50</v>
      </c>
      <c r="B101" s="20" t="s">
        <v>51</v>
      </c>
      <c r="C101" s="22"/>
      <c r="D101" s="105"/>
      <c r="E101" s="106"/>
      <c r="F101" s="106"/>
      <c r="G101" s="107"/>
      <c r="H101" s="106"/>
    </row>
    <row r="102" spans="1:8" s="2" customFormat="1" ht="11.25" x14ac:dyDescent="0.25">
      <c r="A102" s="108"/>
      <c r="B102" s="20" t="s">
        <v>113</v>
      </c>
      <c r="C102" s="22"/>
      <c r="D102" s="105"/>
      <c r="E102" s="106"/>
      <c r="F102" s="106"/>
      <c r="G102" s="107"/>
      <c r="H102" s="106"/>
    </row>
    <row r="103" spans="1:8" s="2" customFormat="1" ht="22.5" x14ac:dyDescent="0.25">
      <c r="A103" s="108"/>
      <c r="B103" s="20" t="s">
        <v>54</v>
      </c>
      <c r="C103" s="22"/>
      <c r="D103" s="105"/>
      <c r="E103" s="106"/>
      <c r="F103" s="106"/>
      <c r="G103" s="107"/>
      <c r="H103" s="106"/>
    </row>
    <row r="104" spans="1:8" s="2" customFormat="1" ht="22.5" x14ac:dyDescent="0.25">
      <c r="A104" s="108"/>
      <c r="B104" s="20" t="s">
        <v>55</v>
      </c>
      <c r="C104" s="22"/>
      <c r="D104" s="105"/>
      <c r="E104" s="106"/>
      <c r="F104" s="106"/>
      <c r="G104" s="107"/>
      <c r="H104" s="106"/>
    </row>
    <row r="105" spans="1:8" s="2" customFormat="1" ht="22.5" x14ac:dyDescent="0.25">
      <c r="A105" s="92" t="s">
        <v>56</v>
      </c>
      <c r="B105" s="20" t="s">
        <v>114</v>
      </c>
      <c r="C105" s="22"/>
      <c r="D105" s="105"/>
      <c r="E105" s="106"/>
      <c r="F105" s="106"/>
      <c r="G105" s="107"/>
      <c r="H105" s="106"/>
    </row>
    <row r="106" spans="1:8" s="2" customFormat="1" ht="11.25" x14ac:dyDescent="0.25">
      <c r="A106" s="92" t="s">
        <v>14</v>
      </c>
      <c r="B106" s="20" t="s">
        <v>125</v>
      </c>
      <c r="C106" s="22"/>
      <c r="D106" s="105"/>
      <c r="E106" s="106"/>
      <c r="F106" s="106"/>
      <c r="G106" s="107"/>
      <c r="H106" s="106"/>
    </row>
    <row r="107" spans="1:8" s="2" customFormat="1" ht="22.5" x14ac:dyDescent="0.25">
      <c r="A107" s="92" t="s">
        <v>15</v>
      </c>
      <c r="B107" s="20" t="s">
        <v>115</v>
      </c>
      <c r="C107" s="22"/>
      <c r="D107" s="105"/>
      <c r="E107" s="106"/>
      <c r="F107" s="106"/>
      <c r="G107" s="107"/>
      <c r="H107" s="106"/>
    </row>
    <row r="108" spans="1:8" s="2" customFormat="1" ht="33.75" x14ac:dyDescent="0.25">
      <c r="A108" s="90" t="s">
        <v>60</v>
      </c>
      <c r="B108" s="89" t="s">
        <v>116</v>
      </c>
      <c r="C108" s="92"/>
      <c r="D108" s="105"/>
      <c r="E108" s="106"/>
      <c r="F108" s="106"/>
      <c r="G108" s="107"/>
      <c r="H108" s="106"/>
    </row>
    <row r="109" spans="1:8" s="2" customFormat="1" ht="22.5" x14ac:dyDescent="0.25">
      <c r="A109" s="90" t="s">
        <v>62</v>
      </c>
      <c r="B109" s="89" t="s">
        <v>117</v>
      </c>
      <c r="C109" s="92"/>
      <c r="D109" s="105"/>
      <c r="E109" s="106"/>
      <c r="F109" s="106"/>
      <c r="G109" s="107"/>
      <c r="H109" s="106"/>
    </row>
    <row r="110" spans="1:8" s="2" customFormat="1" ht="11.25" x14ac:dyDescent="0.25">
      <c r="A110" s="90" t="s">
        <v>64</v>
      </c>
      <c r="B110" s="89" t="s">
        <v>65</v>
      </c>
      <c r="C110" s="92"/>
      <c r="D110" s="105"/>
      <c r="E110" s="106"/>
      <c r="F110" s="106"/>
      <c r="G110" s="107"/>
      <c r="H110" s="106"/>
    </row>
    <row r="111" spans="1:8" s="2" customFormat="1" ht="11.25" x14ac:dyDescent="0.25">
      <c r="A111" s="90" t="s">
        <v>19</v>
      </c>
      <c r="B111" s="89" t="s">
        <v>66</v>
      </c>
      <c r="C111" s="21"/>
      <c r="D111" s="105"/>
      <c r="E111" s="106"/>
      <c r="F111" s="106"/>
      <c r="G111" s="107"/>
      <c r="H111" s="106"/>
    </row>
    <row r="112" spans="1:8" s="2" customFormat="1" ht="11.25" x14ac:dyDescent="0.25">
      <c r="A112" s="108" t="s">
        <v>67</v>
      </c>
      <c r="B112" s="20" t="s">
        <v>68</v>
      </c>
      <c r="C112" s="22"/>
      <c r="D112" s="105"/>
      <c r="E112" s="106"/>
      <c r="F112" s="106"/>
      <c r="G112" s="107"/>
      <c r="H112" s="106"/>
    </row>
    <row r="113" spans="1:8" s="2" customFormat="1" ht="11.25" x14ac:dyDescent="0.25">
      <c r="A113" s="108"/>
      <c r="B113" s="20" t="s">
        <v>69</v>
      </c>
      <c r="C113" s="22"/>
      <c r="D113" s="105"/>
      <c r="E113" s="106"/>
      <c r="F113" s="106"/>
      <c r="G113" s="107"/>
      <c r="H113" s="106"/>
    </row>
    <row r="114" spans="1:8" s="2" customFormat="1" ht="11.25" x14ac:dyDescent="0.25">
      <c r="A114" s="23" t="s">
        <v>70</v>
      </c>
      <c r="B114" s="20" t="s">
        <v>71</v>
      </c>
      <c r="C114" s="22"/>
      <c r="D114" s="105"/>
      <c r="E114" s="106"/>
      <c r="F114" s="106"/>
      <c r="G114" s="107"/>
      <c r="H114" s="106"/>
    </row>
    <row r="115" spans="1:8" s="2" customFormat="1" ht="11.25" x14ac:dyDescent="0.25">
      <c r="A115" s="108" t="s">
        <v>72</v>
      </c>
      <c r="B115" s="20" t="s">
        <v>73</v>
      </c>
      <c r="C115" s="22"/>
      <c r="D115" s="105"/>
      <c r="E115" s="106"/>
      <c r="F115" s="106"/>
      <c r="G115" s="107"/>
      <c r="H115" s="106"/>
    </row>
    <row r="116" spans="1:8" s="2" customFormat="1" ht="11.25" x14ac:dyDescent="0.25">
      <c r="A116" s="108"/>
      <c r="B116" s="20" t="s">
        <v>118</v>
      </c>
      <c r="C116" s="22"/>
      <c r="D116" s="105"/>
      <c r="E116" s="106"/>
      <c r="F116" s="106"/>
      <c r="G116" s="107"/>
      <c r="H116" s="106"/>
    </row>
    <row r="117" spans="1:8" s="2" customFormat="1" ht="11.25" x14ac:dyDescent="0.25">
      <c r="A117" s="108"/>
      <c r="B117" s="20" t="s">
        <v>119</v>
      </c>
      <c r="C117" s="22"/>
      <c r="D117" s="105"/>
      <c r="E117" s="106"/>
      <c r="F117" s="106"/>
      <c r="G117" s="107"/>
      <c r="H117" s="106"/>
    </row>
    <row r="118" spans="1:8" s="2" customFormat="1" ht="11.25" x14ac:dyDescent="0.25">
      <c r="A118" s="108"/>
      <c r="B118" s="20" t="s">
        <v>76</v>
      </c>
      <c r="C118" s="22"/>
      <c r="D118" s="105"/>
      <c r="E118" s="106"/>
      <c r="F118" s="106"/>
      <c r="G118" s="107"/>
      <c r="H118" s="106"/>
    </row>
    <row r="119" spans="1:8" s="2" customFormat="1" ht="11.25" x14ac:dyDescent="0.25">
      <c r="A119" s="108"/>
      <c r="B119" s="20" t="s">
        <v>77</v>
      </c>
      <c r="C119" s="22"/>
      <c r="D119" s="105"/>
      <c r="E119" s="106"/>
      <c r="F119" s="106"/>
      <c r="G119" s="107"/>
      <c r="H119" s="106"/>
    </row>
    <row r="120" spans="1:8" s="2" customFormat="1" ht="11.25" x14ac:dyDescent="0.25">
      <c r="A120" s="108"/>
      <c r="B120" s="20" t="s">
        <v>78</v>
      </c>
      <c r="C120" s="22"/>
      <c r="D120" s="105"/>
      <c r="E120" s="106"/>
      <c r="F120" s="106"/>
      <c r="G120" s="107"/>
      <c r="H120" s="106"/>
    </row>
    <row r="121" spans="1:8" s="2" customFormat="1" ht="11.25" x14ac:dyDescent="0.25">
      <c r="A121" s="108"/>
      <c r="B121" s="20" t="s">
        <v>79</v>
      </c>
      <c r="C121" s="22"/>
      <c r="D121" s="105"/>
      <c r="E121" s="106"/>
      <c r="F121" s="106"/>
      <c r="G121" s="107"/>
      <c r="H121" s="106"/>
    </row>
    <row r="122" spans="1:8" s="2" customFormat="1" ht="33.75" x14ac:dyDescent="0.25">
      <c r="A122" s="108" t="s">
        <v>80</v>
      </c>
      <c r="B122" s="20" t="s">
        <v>120</v>
      </c>
      <c r="C122" s="22"/>
      <c r="D122" s="105"/>
      <c r="E122" s="106"/>
      <c r="F122" s="106"/>
      <c r="G122" s="107"/>
      <c r="H122" s="106"/>
    </row>
    <row r="123" spans="1:8" s="2" customFormat="1" ht="33.75" x14ac:dyDescent="0.25">
      <c r="A123" s="108"/>
      <c r="B123" s="20" t="s">
        <v>126</v>
      </c>
      <c r="C123" s="22"/>
      <c r="D123" s="105"/>
      <c r="E123" s="106"/>
      <c r="F123" s="106"/>
      <c r="G123" s="107"/>
      <c r="H123" s="106"/>
    </row>
    <row r="124" spans="1:8" s="2" customFormat="1" ht="11.25" x14ac:dyDescent="0.25">
      <c r="A124" s="90" t="s">
        <v>84</v>
      </c>
      <c r="B124" s="89" t="s">
        <v>121</v>
      </c>
      <c r="C124" s="92"/>
      <c r="D124" s="105"/>
      <c r="E124" s="106"/>
      <c r="F124" s="106"/>
      <c r="G124" s="107"/>
      <c r="H124" s="106"/>
    </row>
    <row r="125" spans="1:8" s="2" customFormat="1" ht="11.25" x14ac:dyDescent="0.25">
      <c r="A125" s="90" t="s">
        <v>86</v>
      </c>
      <c r="B125" s="89" t="s">
        <v>87</v>
      </c>
      <c r="C125" s="92"/>
      <c r="D125" s="105"/>
      <c r="E125" s="106"/>
      <c r="F125" s="106"/>
      <c r="G125" s="107"/>
      <c r="H125" s="106"/>
    </row>
    <row r="126" spans="1:8" s="2" customFormat="1" ht="11.25" x14ac:dyDescent="0.25">
      <c r="A126" s="90" t="s">
        <v>88</v>
      </c>
      <c r="B126" s="89" t="s">
        <v>122</v>
      </c>
      <c r="C126" s="92"/>
      <c r="D126" s="105"/>
      <c r="E126" s="106"/>
      <c r="F126" s="106"/>
      <c r="G126" s="107"/>
      <c r="H126" s="106"/>
    </row>
    <row r="127" spans="1:8" s="2" customFormat="1" ht="11.25" x14ac:dyDescent="0.25">
      <c r="A127" s="90" t="s">
        <v>26</v>
      </c>
      <c r="B127" s="89" t="s">
        <v>127</v>
      </c>
      <c r="C127" s="92"/>
      <c r="D127" s="105"/>
      <c r="E127" s="106"/>
      <c r="F127" s="106"/>
      <c r="G127" s="107"/>
      <c r="H127" s="106"/>
    </row>
    <row r="129" spans="1:8" s="2" customFormat="1" ht="38.25" x14ac:dyDescent="0.25">
      <c r="A129" s="108" t="s">
        <v>376</v>
      </c>
      <c r="B129" s="108"/>
      <c r="C129" s="92" t="s">
        <v>28</v>
      </c>
      <c r="D129" s="100" t="s">
        <v>6</v>
      </c>
      <c r="E129" s="100" t="s">
        <v>7</v>
      </c>
      <c r="F129" s="101" t="s">
        <v>29</v>
      </c>
      <c r="G129" s="100" t="s">
        <v>9</v>
      </c>
      <c r="H129" s="101" t="s">
        <v>10</v>
      </c>
    </row>
    <row r="130" spans="1:8" s="2" customFormat="1" ht="12.75" x14ac:dyDescent="0.25">
      <c r="A130" s="92" t="s">
        <v>30</v>
      </c>
      <c r="B130" s="20" t="s">
        <v>12</v>
      </c>
      <c r="C130" s="92"/>
      <c r="D130" s="85">
        <v>1</v>
      </c>
      <c r="E130" s="93"/>
      <c r="F130" s="93">
        <f>E130*D130</f>
        <v>0</v>
      </c>
      <c r="G130" s="94">
        <v>0.23</v>
      </c>
      <c r="H130" s="93">
        <f>F130*1.23</f>
        <v>0</v>
      </c>
    </row>
    <row r="131" spans="1:8" s="2" customFormat="1" ht="11.25" x14ac:dyDescent="0.25">
      <c r="A131" s="92" t="s">
        <v>31</v>
      </c>
      <c r="B131" s="20" t="s">
        <v>12</v>
      </c>
      <c r="C131" s="92"/>
      <c r="D131" s="111"/>
      <c r="E131" s="111"/>
      <c r="F131" s="112"/>
      <c r="G131" s="111"/>
      <c r="H131" s="112"/>
    </row>
    <row r="132" spans="1:8" s="2" customFormat="1" ht="11.25" x14ac:dyDescent="0.25">
      <c r="A132" s="92" t="s">
        <v>11</v>
      </c>
      <c r="B132" s="20" t="s">
        <v>12</v>
      </c>
      <c r="C132" s="92"/>
      <c r="D132" s="111"/>
      <c r="E132" s="111"/>
      <c r="F132" s="112"/>
      <c r="G132" s="111"/>
      <c r="H132" s="112"/>
    </row>
    <row r="133" spans="1:8" s="2" customFormat="1" ht="11.25" x14ac:dyDescent="0.25">
      <c r="A133" s="90" t="s">
        <v>32</v>
      </c>
      <c r="B133" s="89" t="s">
        <v>154</v>
      </c>
      <c r="C133" s="24"/>
      <c r="D133" s="111"/>
      <c r="E133" s="111"/>
      <c r="F133" s="112"/>
      <c r="G133" s="111"/>
      <c r="H133" s="112"/>
    </row>
    <row r="134" spans="1:8" s="25" customFormat="1" ht="56.25" x14ac:dyDescent="0.25">
      <c r="A134" s="90" t="s">
        <v>13</v>
      </c>
      <c r="B134" s="89" t="s">
        <v>155</v>
      </c>
      <c r="C134" s="90"/>
      <c r="D134" s="111"/>
      <c r="E134" s="111"/>
      <c r="F134" s="112"/>
      <c r="G134" s="111"/>
      <c r="H134" s="112"/>
    </row>
    <row r="135" spans="1:8" s="25" customFormat="1" ht="22.5" x14ac:dyDescent="0.25">
      <c r="A135" s="90" t="s">
        <v>14</v>
      </c>
      <c r="B135" s="89" t="s">
        <v>156</v>
      </c>
      <c r="C135" s="90"/>
      <c r="D135" s="111"/>
      <c r="E135" s="111"/>
      <c r="F135" s="112"/>
      <c r="G135" s="111"/>
      <c r="H135" s="112"/>
    </row>
    <row r="136" spans="1:8" s="25" customFormat="1" ht="11.25" x14ac:dyDescent="0.25">
      <c r="A136" s="90" t="s">
        <v>15</v>
      </c>
      <c r="B136" s="89" t="s">
        <v>159</v>
      </c>
      <c r="C136" s="90"/>
      <c r="D136" s="111"/>
      <c r="E136" s="111"/>
      <c r="F136" s="112"/>
      <c r="G136" s="111"/>
      <c r="H136" s="112"/>
    </row>
    <row r="137" spans="1:8" s="25" customFormat="1" ht="22.5" x14ac:dyDescent="0.25">
      <c r="A137" s="90" t="s">
        <v>157</v>
      </c>
      <c r="B137" s="89" t="s">
        <v>158</v>
      </c>
      <c r="C137" s="90"/>
      <c r="D137" s="111"/>
      <c r="E137" s="111"/>
      <c r="F137" s="112"/>
      <c r="G137" s="111"/>
      <c r="H137" s="112"/>
    </row>
    <row r="138" spans="1:8" s="2" customFormat="1" ht="11.25" x14ac:dyDescent="0.25">
      <c r="A138" s="90" t="s">
        <v>128</v>
      </c>
      <c r="B138" s="89" t="s">
        <v>129</v>
      </c>
      <c r="C138" s="24"/>
      <c r="D138" s="111"/>
      <c r="E138" s="111"/>
      <c r="F138" s="112"/>
      <c r="G138" s="111"/>
      <c r="H138" s="112"/>
    </row>
    <row r="139" spans="1:8" s="2" customFormat="1" ht="11.25" x14ac:dyDescent="0.25">
      <c r="A139" s="90" t="s">
        <v>18</v>
      </c>
      <c r="B139" s="89" t="s">
        <v>160</v>
      </c>
      <c r="C139" s="24"/>
      <c r="D139" s="111"/>
      <c r="E139" s="111"/>
      <c r="F139" s="112"/>
      <c r="G139" s="111"/>
      <c r="H139" s="112"/>
    </row>
    <row r="140" spans="1:8" s="2" customFormat="1" ht="11.25" x14ac:dyDescent="0.25">
      <c r="A140" s="90" t="s">
        <v>130</v>
      </c>
      <c r="B140" s="89" t="s">
        <v>131</v>
      </c>
      <c r="C140" s="24"/>
      <c r="D140" s="111"/>
      <c r="E140" s="111"/>
      <c r="F140" s="112"/>
      <c r="G140" s="111"/>
      <c r="H140" s="112"/>
    </row>
    <row r="141" spans="1:8" s="2" customFormat="1" ht="56.25" x14ac:dyDescent="0.25">
      <c r="A141" s="90" t="s">
        <v>132</v>
      </c>
      <c r="B141" s="89" t="s">
        <v>133</v>
      </c>
      <c r="C141" s="24"/>
      <c r="D141" s="111"/>
      <c r="E141" s="111"/>
      <c r="F141" s="112"/>
      <c r="G141" s="111"/>
      <c r="H141" s="112"/>
    </row>
    <row r="142" spans="1:8" s="2" customFormat="1" ht="22.5" x14ac:dyDescent="0.25">
      <c r="A142" s="110" t="s">
        <v>134</v>
      </c>
      <c r="B142" s="89" t="s">
        <v>135</v>
      </c>
      <c r="C142" s="24"/>
      <c r="D142" s="111"/>
      <c r="E142" s="111"/>
      <c r="F142" s="112"/>
      <c r="G142" s="111"/>
      <c r="H142" s="112"/>
    </row>
    <row r="143" spans="1:8" s="2" customFormat="1" ht="11.25" x14ac:dyDescent="0.25">
      <c r="A143" s="110"/>
      <c r="B143" s="89" t="s">
        <v>136</v>
      </c>
      <c r="C143" s="24"/>
      <c r="D143" s="111"/>
      <c r="E143" s="111"/>
      <c r="F143" s="112"/>
      <c r="G143" s="111"/>
      <c r="H143" s="112"/>
    </row>
    <row r="144" spans="1:8" s="2" customFormat="1" ht="22.5" x14ac:dyDescent="0.25">
      <c r="A144" s="90" t="s">
        <v>20</v>
      </c>
      <c r="B144" s="89" t="s">
        <v>137</v>
      </c>
      <c r="C144" s="24"/>
      <c r="D144" s="111"/>
      <c r="E144" s="111"/>
      <c r="F144" s="112"/>
      <c r="G144" s="111"/>
      <c r="H144" s="112"/>
    </row>
    <row r="145" spans="1:8" s="2" customFormat="1" ht="11.25" x14ac:dyDescent="0.25">
      <c r="A145" s="90" t="s">
        <v>138</v>
      </c>
      <c r="B145" s="89" t="s">
        <v>139</v>
      </c>
      <c r="C145" s="24"/>
      <c r="D145" s="111"/>
      <c r="E145" s="111"/>
      <c r="F145" s="112"/>
      <c r="G145" s="111"/>
      <c r="H145" s="112"/>
    </row>
    <row r="146" spans="1:8" s="2" customFormat="1" ht="11.25" x14ac:dyDescent="0.25">
      <c r="A146" s="90" t="s">
        <v>140</v>
      </c>
      <c r="B146" s="89" t="s">
        <v>141</v>
      </c>
      <c r="C146" s="24"/>
      <c r="D146" s="111"/>
      <c r="E146" s="111"/>
      <c r="F146" s="112"/>
      <c r="G146" s="111"/>
      <c r="H146" s="112"/>
    </row>
    <row r="147" spans="1:8" s="2" customFormat="1" ht="33.75" x14ac:dyDescent="0.25">
      <c r="A147" s="90" t="s">
        <v>22</v>
      </c>
      <c r="B147" s="89" t="s">
        <v>142</v>
      </c>
      <c r="C147" s="24"/>
      <c r="D147" s="111"/>
      <c r="E147" s="111"/>
      <c r="F147" s="112"/>
      <c r="G147" s="111"/>
      <c r="H147" s="112"/>
    </row>
    <row r="148" spans="1:8" s="2" customFormat="1" ht="11.25" x14ac:dyDescent="0.25">
      <c r="A148" s="110" t="s">
        <v>23</v>
      </c>
      <c r="B148" s="89" t="s">
        <v>143</v>
      </c>
      <c r="C148" s="24"/>
      <c r="D148" s="111"/>
      <c r="E148" s="111"/>
      <c r="F148" s="112"/>
      <c r="G148" s="111"/>
      <c r="H148" s="112"/>
    </row>
    <row r="149" spans="1:8" s="2" customFormat="1" ht="11.25" x14ac:dyDescent="0.25">
      <c r="A149" s="110"/>
      <c r="B149" s="89" t="s">
        <v>144</v>
      </c>
      <c r="C149" s="24"/>
      <c r="D149" s="111"/>
      <c r="E149" s="111"/>
      <c r="F149" s="112"/>
      <c r="G149" s="111"/>
      <c r="H149" s="112"/>
    </row>
    <row r="150" spans="1:8" s="2" customFormat="1" ht="22.5" x14ac:dyDescent="0.25">
      <c r="A150" s="110"/>
      <c r="B150" s="89" t="s">
        <v>145</v>
      </c>
      <c r="C150" s="24"/>
      <c r="D150" s="111"/>
      <c r="E150" s="111"/>
      <c r="F150" s="112"/>
      <c r="G150" s="111"/>
      <c r="H150" s="112"/>
    </row>
    <row r="151" spans="1:8" s="2" customFormat="1" ht="11.25" x14ac:dyDescent="0.25">
      <c r="A151" s="110" t="s">
        <v>45</v>
      </c>
      <c r="B151" s="89" t="s">
        <v>209</v>
      </c>
      <c r="C151" s="24"/>
      <c r="D151" s="111"/>
      <c r="E151" s="111"/>
      <c r="F151" s="112"/>
      <c r="G151" s="111"/>
      <c r="H151" s="112"/>
    </row>
    <row r="152" spans="1:8" s="2" customFormat="1" ht="11.25" x14ac:dyDescent="0.25">
      <c r="A152" s="110"/>
      <c r="B152" s="89" t="s">
        <v>210</v>
      </c>
      <c r="C152" s="24"/>
      <c r="D152" s="111"/>
      <c r="E152" s="111"/>
      <c r="F152" s="112"/>
      <c r="G152" s="111"/>
      <c r="H152" s="112"/>
    </row>
    <row r="153" spans="1:8" s="2" customFormat="1" ht="45" x14ac:dyDescent="0.25">
      <c r="A153" s="110"/>
      <c r="B153" s="89" t="s">
        <v>211</v>
      </c>
      <c r="C153" s="24"/>
      <c r="D153" s="111"/>
      <c r="E153" s="111"/>
      <c r="F153" s="112"/>
      <c r="G153" s="111"/>
      <c r="H153" s="112"/>
    </row>
    <row r="154" spans="1:8" s="2" customFormat="1" ht="11.25" x14ac:dyDescent="0.25">
      <c r="A154" s="110"/>
      <c r="B154" s="89" t="s">
        <v>212</v>
      </c>
      <c r="C154" s="24"/>
      <c r="D154" s="111"/>
      <c r="E154" s="111"/>
      <c r="F154" s="112"/>
      <c r="G154" s="111"/>
      <c r="H154" s="112"/>
    </row>
    <row r="155" spans="1:8" s="2" customFormat="1" ht="33.75" x14ac:dyDescent="0.25">
      <c r="A155" s="110"/>
      <c r="B155" s="89" t="s">
        <v>146</v>
      </c>
      <c r="C155" s="24"/>
      <c r="D155" s="111"/>
      <c r="E155" s="111"/>
      <c r="F155" s="112"/>
      <c r="G155" s="111"/>
      <c r="H155" s="112"/>
    </row>
    <row r="156" spans="1:8" s="2" customFormat="1" ht="11.25" x14ac:dyDescent="0.25">
      <c r="A156" s="90" t="s">
        <v>46</v>
      </c>
      <c r="B156" s="89" t="s">
        <v>147</v>
      </c>
      <c r="C156" s="24"/>
      <c r="D156" s="111"/>
      <c r="E156" s="111"/>
      <c r="F156" s="112"/>
      <c r="G156" s="111"/>
      <c r="H156" s="112"/>
    </row>
    <row r="157" spans="1:8" s="2" customFormat="1" ht="11.25" x14ac:dyDescent="0.25">
      <c r="A157" s="110" t="s">
        <v>26</v>
      </c>
      <c r="B157" s="89" t="s">
        <v>148</v>
      </c>
      <c r="C157" s="24"/>
      <c r="D157" s="111"/>
      <c r="E157" s="111"/>
      <c r="F157" s="112"/>
      <c r="G157" s="111"/>
      <c r="H157" s="112"/>
    </row>
    <row r="158" spans="1:8" s="2" customFormat="1" ht="11.25" x14ac:dyDescent="0.25">
      <c r="A158" s="110"/>
      <c r="B158" s="89" t="s">
        <v>149</v>
      </c>
      <c r="C158" s="24"/>
      <c r="D158" s="111"/>
      <c r="E158" s="111"/>
      <c r="F158" s="112"/>
      <c r="G158" s="111"/>
      <c r="H158" s="112"/>
    </row>
    <row r="159" spans="1:8" s="2" customFormat="1" ht="33.75" x14ac:dyDescent="0.25">
      <c r="A159" s="110" t="s">
        <v>27</v>
      </c>
      <c r="B159" s="89" t="s">
        <v>150</v>
      </c>
      <c r="C159" s="24"/>
      <c r="D159" s="111"/>
      <c r="E159" s="111"/>
      <c r="F159" s="112"/>
      <c r="G159" s="111"/>
      <c r="H159" s="112"/>
    </row>
    <row r="160" spans="1:8" s="2" customFormat="1" ht="33.75" x14ac:dyDescent="0.25">
      <c r="A160" s="110"/>
      <c r="B160" s="89" t="s">
        <v>151</v>
      </c>
      <c r="C160" s="24"/>
      <c r="D160" s="111"/>
      <c r="E160" s="111"/>
      <c r="F160" s="112"/>
      <c r="G160" s="111"/>
      <c r="H160" s="112"/>
    </row>
    <row r="161" spans="1:8" s="2" customFormat="1" ht="11.25" x14ac:dyDescent="0.25">
      <c r="A161" s="110"/>
      <c r="B161" s="89" t="s">
        <v>152</v>
      </c>
      <c r="C161" s="24"/>
      <c r="D161" s="111"/>
      <c r="E161" s="111"/>
      <c r="F161" s="112"/>
      <c r="G161" s="111"/>
      <c r="H161" s="112"/>
    </row>
    <row r="162" spans="1:8" s="2" customFormat="1" ht="11.25" x14ac:dyDescent="0.25">
      <c r="A162" s="110"/>
      <c r="B162" s="89" t="s">
        <v>153</v>
      </c>
      <c r="C162" s="24"/>
      <c r="D162" s="111"/>
      <c r="E162" s="111"/>
      <c r="F162" s="112"/>
      <c r="G162" s="111"/>
      <c r="H162" s="112"/>
    </row>
    <row r="164" spans="1:8" s="2" customFormat="1" ht="38.25" x14ac:dyDescent="0.25">
      <c r="A164" s="108" t="s">
        <v>377</v>
      </c>
      <c r="B164" s="108"/>
      <c r="C164" s="92" t="s">
        <v>28</v>
      </c>
      <c r="D164" s="100" t="s">
        <v>6</v>
      </c>
      <c r="E164" s="100" t="s">
        <v>7</v>
      </c>
      <c r="F164" s="101" t="s">
        <v>29</v>
      </c>
      <c r="G164" s="100" t="s">
        <v>9</v>
      </c>
      <c r="H164" s="101" t="s">
        <v>10</v>
      </c>
    </row>
    <row r="165" spans="1:8" s="2" customFormat="1" ht="12.75" x14ac:dyDescent="0.25">
      <c r="A165" s="92" t="s">
        <v>30</v>
      </c>
      <c r="B165" s="20" t="s">
        <v>12</v>
      </c>
      <c r="C165" s="92"/>
      <c r="D165" s="86">
        <v>1</v>
      </c>
      <c r="E165" s="93"/>
      <c r="F165" s="93">
        <f>E165*D165</f>
        <v>0</v>
      </c>
      <c r="G165" s="94">
        <v>0.23</v>
      </c>
      <c r="H165" s="93">
        <f>F165*1.23</f>
        <v>0</v>
      </c>
    </row>
    <row r="166" spans="1:8" s="2" customFormat="1" ht="11.25" x14ac:dyDescent="0.25">
      <c r="A166" s="92" t="s">
        <v>31</v>
      </c>
      <c r="B166" s="20" t="s">
        <v>12</v>
      </c>
      <c r="C166" s="92"/>
      <c r="D166" s="105"/>
      <c r="E166" s="106"/>
      <c r="F166" s="106"/>
      <c r="G166" s="107"/>
      <c r="H166" s="106"/>
    </row>
    <row r="167" spans="1:8" s="2" customFormat="1" ht="11.25" x14ac:dyDescent="0.25">
      <c r="A167" s="92" t="s">
        <v>11</v>
      </c>
      <c r="B167" s="20" t="s">
        <v>12</v>
      </c>
      <c r="C167" s="92"/>
      <c r="D167" s="105"/>
      <c r="E167" s="106"/>
      <c r="F167" s="106"/>
      <c r="G167" s="107"/>
      <c r="H167" s="106"/>
    </row>
    <row r="168" spans="1:8" s="2" customFormat="1" ht="22.5" x14ac:dyDescent="0.25">
      <c r="A168" s="90" t="s">
        <v>30</v>
      </c>
      <c r="B168" s="89" t="s">
        <v>193</v>
      </c>
      <c r="C168" s="92"/>
      <c r="D168" s="105"/>
      <c r="E168" s="106"/>
      <c r="F168" s="106"/>
      <c r="G168" s="107"/>
      <c r="H168" s="106"/>
    </row>
    <row r="169" spans="1:8" s="2" customFormat="1" ht="45" x14ac:dyDescent="0.25">
      <c r="A169" s="110" t="s">
        <v>13</v>
      </c>
      <c r="B169" s="89" t="s">
        <v>161</v>
      </c>
      <c r="C169" s="92"/>
      <c r="D169" s="105"/>
      <c r="E169" s="106"/>
      <c r="F169" s="106"/>
      <c r="G169" s="107"/>
      <c r="H169" s="106"/>
    </row>
    <row r="170" spans="1:8" s="2" customFormat="1" ht="45" x14ac:dyDescent="0.25">
      <c r="A170" s="110"/>
      <c r="B170" s="89" t="s">
        <v>162</v>
      </c>
      <c r="C170" s="92"/>
      <c r="D170" s="105"/>
      <c r="E170" s="106"/>
      <c r="F170" s="106"/>
      <c r="G170" s="107"/>
      <c r="H170" s="106"/>
    </row>
    <row r="171" spans="1:8" s="2" customFormat="1" ht="22.5" x14ac:dyDescent="0.25">
      <c r="A171" s="90" t="s">
        <v>163</v>
      </c>
      <c r="B171" s="89" t="s">
        <v>164</v>
      </c>
      <c r="C171" s="92"/>
      <c r="D171" s="105"/>
      <c r="E171" s="106"/>
      <c r="F171" s="106"/>
      <c r="G171" s="107"/>
      <c r="H171" s="106"/>
    </row>
    <row r="172" spans="1:8" s="2" customFormat="1" ht="11.25" x14ac:dyDescent="0.25">
      <c r="A172" s="90" t="s">
        <v>165</v>
      </c>
      <c r="B172" s="89" t="s">
        <v>166</v>
      </c>
      <c r="C172" s="92"/>
      <c r="D172" s="105"/>
      <c r="E172" s="106"/>
      <c r="F172" s="106"/>
      <c r="G172" s="107"/>
      <c r="H172" s="106"/>
    </row>
    <row r="173" spans="1:8" s="2" customFormat="1" ht="45" x14ac:dyDescent="0.25">
      <c r="A173" s="90" t="s">
        <v>16</v>
      </c>
      <c r="B173" s="89" t="s">
        <v>167</v>
      </c>
      <c r="C173" s="92"/>
      <c r="D173" s="105"/>
      <c r="E173" s="106"/>
      <c r="F173" s="106"/>
      <c r="G173" s="107"/>
      <c r="H173" s="106"/>
    </row>
    <row r="174" spans="1:8" s="2" customFormat="1" ht="11.25" x14ac:dyDescent="0.25">
      <c r="A174" s="90" t="s">
        <v>168</v>
      </c>
      <c r="B174" s="89" t="s">
        <v>169</v>
      </c>
      <c r="C174" s="92"/>
      <c r="D174" s="105"/>
      <c r="E174" s="106"/>
      <c r="F174" s="106"/>
      <c r="G174" s="107"/>
      <c r="H174" s="106"/>
    </row>
    <row r="175" spans="1:8" s="2" customFormat="1" ht="11.25" x14ac:dyDescent="0.25">
      <c r="A175" s="110" t="s">
        <v>170</v>
      </c>
      <c r="B175" s="89" t="s">
        <v>171</v>
      </c>
      <c r="C175" s="92"/>
      <c r="D175" s="105"/>
      <c r="E175" s="106"/>
      <c r="F175" s="106"/>
      <c r="G175" s="107"/>
      <c r="H175" s="106"/>
    </row>
    <row r="176" spans="1:8" s="2" customFormat="1" ht="11.25" x14ac:dyDescent="0.25">
      <c r="A176" s="110"/>
      <c r="B176" s="89" t="s">
        <v>172</v>
      </c>
      <c r="C176" s="92"/>
      <c r="D176" s="105"/>
      <c r="E176" s="106"/>
      <c r="F176" s="106"/>
      <c r="G176" s="107"/>
      <c r="H176" s="106"/>
    </row>
    <row r="177" spans="1:8" s="2" customFormat="1" ht="22.5" x14ac:dyDescent="0.25">
      <c r="A177" s="90" t="s">
        <v>173</v>
      </c>
      <c r="B177" s="89" t="s">
        <v>174</v>
      </c>
      <c r="C177" s="92"/>
      <c r="D177" s="105"/>
      <c r="E177" s="106"/>
      <c r="F177" s="106"/>
      <c r="G177" s="107"/>
      <c r="H177" s="106"/>
    </row>
    <row r="178" spans="1:8" s="2" customFormat="1" ht="11.25" x14ac:dyDescent="0.25">
      <c r="A178" s="110" t="s">
        <v>24</v>
      </c>
      <c r="B178" s="89" t="s">
        <v>175</v>
      </c>
      <c r="C178" s="92"/>
      <c r="D178" s="105"/>
      <c r="E178" s="106"/>
      <c r="F178" s="106"/>
      <c r="G178" s="107"/>
      <c r="H178" s="106"/>
    </row>
    <row r="179" spans="1:8" s="2" customFormat="1" ht="11.25" x14ac:dyDescent="0.25">
      <c r="A179" s="110"/>
      <c r="B179" s="89" t="s">
        <v>176</v>
      </c>
      <c r="C179" s="92"/>
      <c r="D179" s="105"/>
      <c r="E179" s="106"/>
      <c r="F179" s="106"/>
      <c r="G179" s="107"/>
      <c r="H179" s="106"/>
    </row>
    <row r="180" spans="1:8" s="2" customFormat="1" ht="11.25" x14ac:dyDescent="0.25">
      <c r="A180" s="110"/>
      <c r="B180" s="89" t="s">
        <v>177</v>
      </c>
      <c r="C180" s="92"/>
      <c r="D180" s="105"/>
      <c r="E180" s="106"/>
      <c r="F180" s="106"/>
      <c r="G180" s="107"/>
      <c r="H180" s="106"/>
    </row>
    <row r="181" spans="1:8" s="2" customFormat="1" ht="22.5" x14ac:dyDescent="0.25">
      <c r="A181" s="110"/>
      <c r="B181" s="89" t="s">
        <v>178</v>
      </c>
      <c r="C181" s="92"/>
      <c r="D181" s="105"/>
      <c r="E181" s="106"/>
      <c r="F181" s="106"/>
      <c r="G181" s="107"/>
      <c r="H181" s="106"/>
    </row>
    <row r="182" spans="1:8" s="2" customFormat="1" ht="22.5" x14ac:dyDescent="0.25">
      <c r="A182" s="110"/>
      <c r="B182" s="89" t="s">
        <v>179</v>
      </c>
      <c r="C182" s="92"/>
      <c r="D182" s="105"/>
      <c r="E182" s="106"/>
      <c r="F182" s="106"/>
      <c r="G182" s="107"/>
      <c r="H182" s="106"/>
    </row>
    <row r="183" spans="1:8" s="2" customFormat="1" ht="11.25" x14ac:dyDescent="0.25">
      <c r="A183" s="110"/>
      <c r="B183" s="89" t="s">
        <v>180</v>
      </c>
      <c r="C183" s="92"/>
      <c r="D183" s="105"/>
      <c r="E183" s="106"/>
      <c r="F183" s="106"/>
      <c r="G183" s="107"/>
      <c r="H183" s="106"/>
    </row>
    <row r="184" spans="1:8" s="2" customFormat="1" ht="11.25" x14ac:dyDescent="0.25">
      <c r="A184" s="110"/>
      <c r="B184" s="89" t="s">
        <v>181</v>
      </c>
      <c r="C184" s="92"/>
      <c r="D184" s="105"/>
      <c r="E184" s="106"/>
      <c r="F184" s="106"/>
      <c r="G184" s="107"/>
      <c r="H184" s="106"/>
    </row>
    <row r="185" spans="1:8" s="2" customFormat="1" ht="45" x14ac:dyDescent="0.25">
      <c r="A185" s="110"/>
      <c r="B185" s="89" t="s">
        <v>182</v>
      </c>
      <c r="C185" s="92"/>
      <c r="D185" s="105"/>
      <c r="E185" s="106"/>
      <c r="F185" s="106"/>
      <c r="G185" s="107"/>
      <c r="H185" s="106"/>
    </row>
    <row r="186" spans="1:8" s="2" customFormat="1" ht="45" x14ac:dyDescent="0.25">
      <c r="A186" s="110"/>
      <c r="B186" s="89" t="s">
        <v>183</v>
      </c>
      <c r="C186" s="92"/>
      <c r="D186" s="105"/>
      <c r="E186" s="106"/>
      <c r="F186" s="106"/>
      <c r="G186" s="107"/>
      <c r="H186" s="106"/>
    </row>
    <row r="187" spans="1:8" s="2" customFormat="1" ht="45" x14ac:dyDescent="0.25">
      <c r="A187" s="110"/>
      <c r="B187" s="89" t="s">
        <v>213</v>
      </c>
      <c r="C187" s="92"/>
      <c r="D187" s="105"/>
      <c r="E187" s="106"/>
      <c r="F187" s="106"/>
      <c r="G187" s="107"/>
      <c r="H187" s="106"/>
    </row>
    <row r="188" spans="1:8" s="2" customFormat="1" ht="11.25" x14ac:dyDescent="0.25">
      <c r="A188" s="110" t="s">
        <v>45</v>
      </c>
      <c r="B188" s="89" t="s">
        <v>214</v>
      </c>
      <c r="C188" s="92"/>
      <c r="D188" s="105"/>
      <c r="E188" s="106"/>
      <c r="F188" s="106"/>
      <c r="G188" s="107"/>
      <c r="H188" s="106"/>
    </row>
    <row r="189" spans="1:8" s="2" customFormat="1" ht="11.25" x14ac:dyDescent="0.25">
      <c r="A189" s="110"/>
      <c r="B189" s="89" t="s">
        <v>215</v>
      </c>
      <c r="C189" s="92"/>
      <c r="D189" s="105"/>
      <c r="E189" s="106"/>
      <c r="F189" s="106"/>
      <c r="G189" s="107"/>
      <c r="H189" s="106"/>
    </row>
    <row r="190" spans="1:8" s="2" customFormat="1" ht="45" x14ac:dyDescent="0.25">
      <c r="A190" s="110"/>
      <c r="B190" s="89" t="s">
        <v>216</v>
      </c>
      <c r="C190" s="92"/>
      <c r="D190" s="105"/>
      <c r="E190" s="106"/>
      <c r="F190" s="106"/>
      <c r="G190" s="107"/>
      <c r="H190" s="106"/>
    </row>
    <row r="191" spans="1:8" s="2" customFormat="1" ht="11.25" x14ac:dyDescent="0.25">
      <c r="A191" s="110"/>
      <c r="B191" s="89" t="s">
        <v>217</v>
      </c>
      <c r="C191" s="92"/>
      <c r="D191" s="105"/>
      <c r="E191" s="106"/>
      <c r="F191" s="106"/>
      <c r="G191" s="107"/>
      <c r="H191" s="106"/>
    </row>
    <row r="192" spans="1:8" s="2" customFormat="1" ht="33.75" x14ac:dyDescent="0.25">
      <c r="A192" s="110"/>
      <c r="B192" s="89" t="s">
        <v>184</v>
      </c>
      <c r="C192" s="92"/>
      <c r="D192" s="105"/>
      <c r="E192" s="106"/>
      <c r="F192" s="106"/>
      <c r="G192" s="107"/>
      <c r="H192" s="106"/>
    </row>
    <row r="193" spans="1:8" s="2" customFormat="1" ht="33.75" x14ac:dyDescent="0.25">
      <c r="A193" s="110"/>
      <c r="B193" s="89" t="s">
        <v>185</v>
      </c>
      <c r="C193" s="92"/>
      <c r="D193" s="105"/>
      <c r="E193" s="106"/>
      <c r="F193" s="106"/>
      <c r="G193" s="107"/>
      <c r="H193" s="106"/>
    </row>
    <row r="194" spans="1:8" s="2" customFormat="1" ht="11.25" x14ac:dyDescent="0.25">
      <c r="A194" s="110" t="s">
        <v>186</v>
      </c>
      <c r="B194" s="113" t="s">
        <v>187</v>
      </c>
      <c r="C194" s="92"/>
      <c r="D194" s="105"/>
      <c r="E194" s="106"/>
      <c r="F194" s="106"/>
      <c r="G194" s="107"/>
      <c r="H194" s="106"/>
    </row>
    <row r="195" spans="1:8" s="2" customFormat="1" ht="11.25" x14ac:dyDescent="0.25">
      <c r="A195" s="110"/>
      <c r="B195" s="113"/>
      <c r="C195" s="92"/>
      <c r="D195" s="105"/>
      <c r="E195" s="106"/>
      <c r="F195" s="106"/>
      <c r="G195" s="107"/>
      <c r="H195" s="106"/>
    </row>
    <row r="196" spans="1:8" s="2" customFormat="1" ht="11.25" x14ac:dyDescent="0.25">
      <c r="A196" s="110" t="s">
        <v>23</v>
      </c>
      <c r="B196" s="89" t="s">
        <v>144</v>
      </c>
      <c r="C196" s="92"/>
      <c r="D196" s="105"/>
      <c r="E196" s="106"/>
      <c r="F196" s="106"/>
      <c r="G196" s="107"/>
      <c r="H196" s="106"/>
    </row>
    <row r="197" spans="1:8" s="2" customFormat="1" ht="22.5" x14ac:dyDescent="0.25">
      <c r="A197" s="110"/>
      <c r="B197" s="89" t="s">
        <v>188</v>
      </c>
      <c r="C197" s="92"/>
      <c r="D197" s="105"/>
      <c r="E197" s="106"/>
      <c r="F197" s="106"/>
      <c r="G197" s="107"/>
      <c r="H197" s="106"/>
    </row>
    <row r="198" spans="1:8" s="2" customFormat="1" ht="11.25" x14ac:dyDescent="0.25">
      <c r="A198" s="110" t="s">
        <v>189</v>
      </c>
      <c r="B198" s="89" t="s">
        <v>190</v>
      </c>
      <c r="C198" s="92"/>
      <c r="D198" s="105"/>
      <c r="E198" s="106"/>
      <c r="F198" s="106"/>
      <c r="G198" s="107"/>
      <c r="H198" s="106"/>
    </row>
    <row r="199" spans="1:8" s="2" customFormat="1" ht="11.25" x14ac:dyDescent="0.25">
      <c r="A199" s="110"/>
      <c r="B199" s="89" t="s">
        <v>149</v>
      </c>
      <c r="C199" s="92"/>
      <c r="D199" s="105"/>
      <c r="E199" s="106"/>
      <c r="F199" s="106"/>
      <c r="G199" s="107"/>
      <c r="H199" s="106"/>
    </row>
    <row r="200" spans="1:8" s="2" customFormat="1" ht="45" x14ac:dyDescent="0.25">
      <c r="A200" s="110" t="s">
        <v>191</v>
      </c>
      <c r="B200" s="89" t="s">
        <v>218</v>
      </c>
      <c r="C200" s="92"/>
      <c r="D200" s="105"/>
      <c r="E200" s="106"/>
      <c r="F200" s="106"/>
      <c r="G200" s="107"/>
      <c r="H200" s="106"/>
    </row>
    <row r="201" spans="1:8" s="2" customFormat="1" ht="33.75" x14ac:dyDescent="0.25">
      <c r="A201" s="110"/>
      <c r="B201" s="89" t="s">
        <v>219</v>
      </c>
      <c r="C201" s="24"/>
      <c r="D201" s="105"/>
      <c r="E201" s="106"/>
      <c r="F201" s="106"/>
      <c r="G201" s="107"/>
      <c r="H201" s="106"/>
    </row>
    <row r="202" spans="1:8" s="2" customFormat="1" ht="11.25" x14ac:dyDescent="0.25">
      <c r="A202" s="110"/>
      <c r="B202" s="89" t="s">
        <v>220</v>
      </c>
      <c r="C202" s="24"/>
      <c r="D202" s="105"/>
      <c r="E202" s="106"/>
      <c r="F202" s="106"/>
      <c r="G202" s="107"/>
      <c r="H202" s="106"/>
    </row>
    <row r="203" spans="1:8" s="2" customFormat="1" ht="11.25" x14ac:dyDescent="0.25">
      <c r="A203" s="110"/>
      <c r="B203" s="89" t="s">
        <v>221</v>
      </c>
      <c r="C203" s="24"/>
      <c r="D203" s="105"/>
      <c r="E203" s="106"/>
      <c r="F203" s="106"/>
      <c r="G203" s="107"/>
      <c r="H203" s="106"/>
    </row>
    <row r="204" spans="1:8" s="2" customFormat="1" ht="11.25" x14ac:dyDescent="0.25">
      <c r="A204" s="110"/>
      <c r="B204" s="89" t="s">
        <v>222</v>
      </c>
      <c r="C204" s="24"/>
      <c r="D204" s="105"/>
      <c r="E204" s="106"/>
      <c r="F204" s="106"/>
      <c r="G204" s="107"/>
      <c r="H204" s="106"/>
    </row>
    <row r="205" spans="1:8" s="2" customFormat="1" ht="11.25" x14ac:dyDescent="0.25">
      <c r="A205" s="110"/>
      <c r="B205" s="89" t="s">
        <v>192</v>
      </c>
      <c r="C205" s="24"/>
      <c r="D205" s="105"/>
      <c r="E205" s="106"/>
      <c r="F205" s="106"/>
      <c r="G205" s="107"/>
      <c r="H205" s="106"/>
    </row>
    <row r="206" spans="1:8" s="2" customFormat="1" ht="33.75" x14ac:dyDescent="0.25">
      <c r="A206" s="110"/>
      <c r="B206" s="89" t="s">
        <v>223</v>
      </c>
      <c r="C206" s="24"/>
      <c r="D206" s="105"/>
      <c r="E206" s="106"/>
      <c r="F206" s="106"/>
      <c r="G206" s="107"/>
      <c r="H206" s="106"/>
    </row>
    <row r="208" spans="1:8" s="2" customFormat="1" ht="38.25" x14ac:dyDescent="0.25">
      <c r="A208" s="108" t="s">
        <v>378</v>
      </c>
      <c r="B208" s="108"/>
      <c r="C208" s="92" t="s">
        <v>28</v>
      </c>
      <c r="D208" s="100" t="s">
        <v>6</v>
      </c>
      <c r="E208" s="100" t="s">
        <v>7</v>
      </c>
      <c r="F208" s="101" t="s">
        <v>29</v>
      </c>
      <c r="G208" s="100" t="s">
        <v>9</v>
      </c>
      <c r="H208" s="101" t="s">
        <v>10</v>
      </c>
    </row>
    <row r="209" spans="1:8" s="2" customFormat="1" ht="12.75" x14ac:dyDescent="0.25">
      <c r="A209" s="92" t="s">
        <v>30</v>
      </c>
      <c r="B209" s="20" t="s">
        <v>12</v>
      </c>
      <c r="C209" s="92"/>
      <c r="D209" s="86">
        <v>1</v>
      </c>
      <c r="E209" s="93"/>
      <c r="F209" s="93">
        <f>E209*D209</f>
        <v>0</v>
      </c>
      <c r="G209" s="94">
        <v>0.23</v>
      </c>
      <c r="H209" s="93">
        <f>F209*1.23</f>
        <v>0</v>
      </c>
    </row>
    <row r="210" spans="1:8" s="2" customFormat="1" ht="11.25" x14ac:dyDescent="0.25">
      <c r="A210" s="92" t="s">
        <v>31</v>
      </c>
      <c r="B210" s="20" t="s">
        <v>12</v>
      </c>
      <c r="C210" s="92"/>
      <c r="D210" s="105"/>
      <c r="E210" s="106"/>
      <c r="F210" s="106"/>
      <c r="G210" s="107"/>
      <c r="H210" s="106"/>
    </row>
    <row r="211" spans="1:8" s="2" customFormat="1" ht="11.25" x14ac:dyDescent="0.25">
      <c r="A211" s="92" t="s">
        <v>11</v>
      </c>
      <c r="B211" s="20" t="s">
        <v>12</v>
      </c>
      <c r="C211" s="92"/>
      <c r="D211" s="105"/>
      <c r="E211" s="106"/>
      <c r="F211" s="106"/>
      <c r="G211" s="107"/>
      <c r="H211" s="106"/>
    </row>
    <row r="212" spans="1:8" s="2" customFormat="1" ht="45" x14ac:dyDescent="0.25">
      <c r="A212" s="90" t="s">
        <v>47</v>
      </c>
      <c r="B212" s="89" t="s">
        <v>48</v>
      </c>
      <c r="C212" s="92"/>
      <c r="D212" s="105"/>
      <c r="E212" s="106"/>
      <c r="F212" s="106"/>
      <c r="G212" s="107"/>
      <c r="H212" s="106"/>
    </row>
    <row r="213" spans="1:8" s="2" customFormat="1" ht="101.25" x14ac:dyDescent="0.25">
      <c r="A213" s="90" t="s">
        <v>22</v>
      </c>
      <c r="B213" s="89" t="s">
        <v>112</v>
      </c>
      <c r="C213" s="92"/>
      <c r="D213" s="105"/>
      <c r="E213" s="106"/>
      <c r="F213" s="106"/>
      <c r="G213" s="107"/>
      <c r="H213" s="106"/>
    </row>
    <row r="214" spans="1:8" s="2" customFormat="1" ht="11.25" x14ac:dyDescent="0.25">
      <c r="A214" s="108" t="s">
        <v>50</v>
      </c>
      <c r="B214" s="20" t="s">
        <v>51</v>
      </c>
      <c r="C214" s="22"/>
      <c r="D214" s="105"/>
      <c r="E214" s="106"/>
      <c r="F214" s="106"/>
      <c r="G214" s="107"/>
      <c r="H214" s="106"/>
    </row>
    <row r="215" spans="1:8" s="2" customFormat="1" ht="11.25" x14ac:dyDescent="0.25">
      <c r="A215" s="108"/>
      <c r="B215" s="20" t="s">
        <v>113</v>
      </c>
      <c r="C215" s="22"/>
      <c r="D215" s="105"/>
      <c r="E215" s="106"/>
      <c r="F215" s="106"/>
      <c r="G215" s="107"/>
      <c r="H215" s="106"/>
    </row>
    <row r="216" spans="1:8" s="2" customFormat="1" ht="22.5" x14ac:dyDescent="0.25">
      <c r="A216" s="108"/>
      <c r="B216" s="20" t="s">
        <v>54</v>
      </c>
      <c r="C216" s="22"/>
      <c r="D216" s="105"/>
      <c r="E216" s="106"/>
      <c r="F216" s="106"/>
      <c r="G216" s="107"/>
      <c r="H216" s="106"/>
    </row>
    <row r="217" spans="1:8" s="2" customFormat="1" ht="22.5" x14ac:dyDescent="0.25">
      <c r="A217" s="108"/>
      <c r="B217" s="20" t="s">
        <v>55</v>
      </c>
      <c r="C217" s="22"/>
      <c r="D217" s="105"/>
      <c r="E217" s="106"/>
      <c r="F217" s="106"/>
      <c r="G217" s="107"/>
      <c r="H217" s="106"/>
    </row>
    <row r="218" spans="1:8" s="2" customFormat="1" ht="22.5" x14ac:dyDescent="0.25">
      <c r="A218" s="92" t="s">
        <v>56</v>
      </c>
      <c r="B218" s="20" t="s">
        <v>194</v>
      </c>
      <c r="C218" s="22"/>
      <c r="D218" s="105"/>
      <c r="E218" s="106"/>
      <c r="F218" s="106"/>
      <c r="G218" s="107"/>
      <c r="H218" s="106"/>
    </row>
    <row r="219" spans="1:8" s="2" customFormat="1" ht="22.5" x14ac:dyDescent="0.25">
      <c r="A219" s="92" t="s">
        <v>14</v>
      </c>
      <c r="B219" s="20" t="s">
        <v>200</v>
      </c>
      <c r="C219" s="22"/>
      <c r="D219" s="105"/>
      <c r="E219" s="106"/>
      <c r="F219" s="106"/>
      <c r="G219" s="107"/>
      <c r="H219" s="106"/>
    </row>
    <row r="220" spans="1:8" s="2" customFormat="1" ht="33.75" x14ac:dyDescent="0.25">
      <c r="A220" s="92" t="s">
        <v>15</v>
      </c>
      <c r="B220" s="20" t="s">
        <v>201</v>
      </c>
      <c r="C220" s="22"/>
      <c r="D220" s="105"/>
      <c r="E220" s="106"/>
      <c r="F220" s="106"/>
      <c r="G220" s="107"/>
      <c r="H220" s="106"/>
    </row>
    <row r="221" spans="1:8" s="2" customFormat="1" ht="33.75" x14ac:dyDescent="0.25">
      <c r="A221" s="90" t="s">
        <v>60</v>
      </c>
      <c r="B221" s="89" t="s">
        <v>195</v>
      </c>
      <c r="C221" s="92"/>
      <c r="D221" s="105"/>
      <c r="E221" s="106"/>
      <c r="F221" s="106"/>
      <c r="G221" s="107"/>
      <c r="H221" s="106"/>
    </row>
    <row r="222" spans="1:8" s="2" customFormat="1" ht="11.25" x14ac:dyDescent="0.25">
      <c r="A222" s="90" t="s">
        <v>62</v>
      </c>
      <c r="B222" s="89" t="s">
        <v>196</v>
      </c>
      <c r="C222" s="92"/>
      <c r="D222" s="105"/>
      <c r="E222" s="106"/>
      <c r="F222" s="106"/>
      <c r="G222" s="107"/>
      <c r="H222" s="106"/>
    </row>
    <row r="223" spans="1:8" s="2" customFormat="1" ht="11.25" x14ac:dyDescent="0.25">
      <c r="A223" s="90" t="s">
        <v>19</v>
      </c>
      <c r="B223" s="89" t="s">
        <v>197</v>
      </c>
      <c r="C223" s="21"/>
      <c r="D223" s="105"/>
      <c r="E223" s="106"/>
      <c r="F223" s="106"/>
      <c r="G223" s="107"/>
      <c r="H223" s="106"/>
    </row>
    <row r="224" spans="1:8" s="2" customFormat="1" ht="11.25" x14ac:dyDescent="0.25">
      <c r="A224" s="108" t="s">
        <v>67</v>
      </c>
      <c r="B224" s="20" t="s">
        <v>68</v>
      </c>
      <c r="C224" s="22"/>
      <c r="D224" s="105"/>
      <c r="E224" s="106"/>
      <c r="F224" s="106"/>
      <c r="G224" s="107"/>
      <c r="H224" s="106"/>
    </row>
    <row r="225" spans="1:8" s="2" customFormat="1" ht="11.25" x14ac:dyDescent="0.25">
      <c r="A225" s="108"/>
      <c r="B225" s="20" t="s">
        <v>69</v>
      </c>
      <c r="C225" s="22"/>
      <c r="D225" s="105"/>
      <c r="E225" s="106"/>
      <c r="F225" s="106"/>
      <c r="G225" s="107"/>
      <c r="H225" s="106"/>
    </row>
    <row r="226" spans="1:8" s="2" customFormat="1" ht="11.25" x14ac:dyDescent="0.25">
      <c r="A226" s="23" t="s">
        <v>70</v>
      </c>
      <c r="B226" s="20" t="s">
        <v>71</v>
      </c>
      <c r="C226" s="22"/>
      <c r="D226" s="105"/>
      <c r="E226" s="106"/>
      <c r="F226" s="106"/>
      <c r="G226" s="107"/>
      <c r="H226" s="106"/>
    </row>
    <row r="227" spans="1:8" s="2" customFormat="1" ht="11.25" x14ac:dyDescent="0.25">
      <c r="A227" s="108" t="s">
        <v>72</v>
      </c>
      <c r="B227" s="20" t="s">
        <v>73</v>
      </c>
      <c r="C227" s="22"/>
      <c r="D227" s="105"/>
      <c r="E227" s="106"/>
      <c r="F227" s="106"/>
      <c r="G227" s="107"/>
      <c r="H227" s="106"/>
    </row>
    <row r="228" spans="1:8" s="2" customFormat="1" ht="11.25" x14ac:dyDescent="0.25">
      <c r="A228" s="108"/>
      <c r="B228" s="20" t="s">
        <v>118</v>
      </c>
      <c r="C228" s="22"/>
      <c r="D228" s="105"/>
      <c r="E228" s="106"/>
      <c r="F228" s="106"/>
      <c r="G228" s="107"/>
      <c r="H228" s="106"/>
    </row>
    <row r="229" spans="1:8" s="2" customFormat="1" ht="11.25" x14ac:dyDescent="0.25">
      <c r="A229" s="108"/>
      <c r="B229" s="12" t="s">
        <v>202</v>
      </c>
      <c r="C229" s="22"/>
      <c r="D229" s="105"/>
      <c r="E229" s="106"/>
      <c r="F229" s="106"/>
      <c r="G229" s="107"/>
      <c r="H229" s="106"/>
    </row>
    <row r="230" spans="1:8" s="2" customFormat="1" ht="11.25" x14ac:dyDescent="0.25">
      <c r="A230" s="108"/>
      <c r="B230" s="20" t="s">
        <v>203</v>
      </c>
      <c r="C230" s="22"/>
      <c r="D230" s="105"/>
      <c r="E230" s="106"/>
      <c r="F230" s="106"/>
      <c r="G230" s="107"/>
      <c r="H230" s="106"/>
    </row>
    <row r="231" spans="1:8" s="2" customFormat="1" ht="11.25" x14ac:dyDescent="0.25">
      <c r="A231" s="108"/>
      <c r="B231" s="20" t="s">
        <v>204</v>
      </c>
      <c r="C231" s="22"/>
      <c r="D231" s="105"/>
      <c r="E231" s="106"/>
      <c r="F231" s="106"/>
      <c r="G231" s="107"/>
      <c r="H231" s="106"/>
    </row>
    <row r="232" spans="1:8" s="2" customFormat="1" ht="11.25" x14ac:dyDescent="0.25">
      <c r="A232" s="108"/>
      <c r="B232" s="20" t="s">
        <v>78</v>
      </c>
      <c r="C232" s="22"/>
      <c r="D232" s="105"/>
      <c r="E232" s="106"/>
      <c r="F232" s="106"/>
      <c r="G232" s="107"/>
      <c r="H232" s="106"/>
    </row>
    <row r="233" spans="1:8" s="2" customFormat="1" ht="11.25" x14ac:dyDescent="0.25">
      <c r="A233" s="108"/>
      <c r="B233" s="20" t="s">
        <v>79</v>
      </c>
      <c r="C233" s="22"/>
      <c r="D233" s="105"/>
      <c r="E233" s="106"/>
      <c r="F233" s="106"/>
      <c r="G233" s="107"/>
      <c r="H233" s="106"/>
    </row>
    <row r="234" spans="1:8" s="2" customFormat="1" ht="33.75" x14ac:dyDescent="0.25">
      <c r="A234" s="108" t="s">
        <v>80</v>
      </c>
      <c r="B234" s="20" t="s">
        <v>120</v>
      </c>
      <c r="C234" s="22"/>
      <c r="D234" s="105"/>
      <c r="E234" s="106"/>
      <c r="F234" s="106"/>
      <c r="G234" s="107"/>
      <c r="H234" s="106"/>
    </row>
    <row r="235" spans="1:8" s="2" customFormat="1" ht="22.5" x14ac:dyDescent="0.25">
      <c r="A235" s="108"/>
      <c r="B235" s="20" t="s">
        <v>205</v>
      </c>
      <c r="C235" s="22"/>
      <c r="D235" s="105"/>
      <c r="E235" s="106"/>
      <c r="F235" s="106"/>
      <c r="G235" s="107"/>
      <c r="H235" s="106"/>
    </row>
    <row r="236" spans="1:8" s="2" customFormat="1" ht="11.25" x14ac:dyDescent="0.25">
      <c r="A236" s="90" t="s">
        <v>84</v>
      </c>
      <c r="B236" s="12" t="s">
        <v>206</v>
      </c>
      <c r="C236" s="92"/>
      <c r="D236" s="105"/>
      <c r="E236" s="106"/>
      <c r="F236" s="106"/>
      <c r="G236" s="107"/>
      <c r="H236" s="106"/>
    </row>
    <row r="237" spans="1:8" s="2" customFormat="1" ht="11.25" x14ac:dyDescent="0.25">
      <c r="A237" s="90" t="s">
        <v>86</v>
      </c>
      <c r="B237" s="89" t="s">
        <v>87</v>
      </c>
      <c r="C237" s="92"/>
      <c r="D237" s="105"/>
      <c r="E237" s="106"/>
      <c r="F237" s="106"/>
      <c r="G237" s="107"/>
      <c r="H237" s="106"/>
    </row>
    <row r="238" spans="1:8" s="2" customFormat="1" ht="11.25" x14ac:dyDescent="0.25">
      <c r="A238" s="90" t="s">
        <v>88</v>
      </c>
      <c r="B238" s="89" t="s">
        <v>198</v>
      </c>
      <c r="C238" s="92"/>
      <c r="D238" s="105"/>
      <c r="E238" s="106"/>
      <c r="F238" s="106"/>
      <c r="G238" s="107"/>
      <c r="H238" s="106"/>
    </row>
    <row r="239" spans="1:8" s="2" customFormat="1" ht="11.25" x14ac:dyDescent="0.25">
      <c r="A239" s="90" t="s">
        <v>26</v>
      </c>
      <c r="B239" s="89" t="s">
        <v>199</v>
      </c>
      <c r="C239" s="92"/>
      <c r="D239" s="105"/>
      <c r="E239" s="106"/>
      <c r="F239" s="106"/>
      <c r="G239" s="107"/>
      <c r="H239" s="106"/>
    </row>
    <row r="241" spans="1:8" s="2" customFormat="1" ht="38.25" x14ac:dyDescent="0.25">
      <c r="A241" s="108" t="s">
        <v>379</v>
      </c>
      <c r="B241" s="108"/>
      <c r="C241" s="92" t="s">
        <v>28</v>
      </c>
      <c r="D241" s="100" t="s">
        <v>6</v>
      </c>
      <c r="E241" s="100" t="s">
        <v>7</v>
      </c>
      <c r="F241" s="101" t="s">
        <v>29</v>
      </c>
      <c r="G241" s="100" t="s">
        <v>9</v>
      </c>
      <c r="H241" s="101" t="s">
        <v>10</v>
      </c>
    </row>
    <row r="242" spans="1:8" s="2" customFormat="1" ht="12.75" x14ac:dyDescent="0.25">
      <c r="A242" s="92" t="s">
        <v>30</v>
      </c>
      <c r="B242" s="20" t="s">
        <v>12</v>
      </c>
      <c r="C242" s="92"/>
      <c r="D242" s="85">
        <v>1</v>
      </c>
      <c r="E242" s="93"/>
      <c r="F242" s="93">
        <f>E242*D242</f>
        <v>0</v>
      </c>
      <c r="G242" s="94">
        <v>0.23</v>
      </c>
      <c r="H242" s="93">
        <f>F242*1.23</f>
        <v>0</v>
      </c>
    </row>
    <row r="243" spans="1:8" s="2" customFormat="1" ht="11.25" x14ac:dyDescent="0.25">
      <c r="A243" s="92" t="s">
        <v>31</v>
      </c>
      <c r="B243" s="20" t="s">
        <v>12</v>
      </c>
      <c r="C243" s="92"/>
      <c r="D243" s="111"/>
      <c r="E243" s="111"/>
      <c r="F243" s="112"/>
      <c r="G243" s="111"/>
      <c r="H243" s="112"/>
    </row>
    <row r="244" spans="1:8" s="2" customFormat="1" ht="11.25" x14ac:dyDescent="0.25">
      <c r="A244" s="92" t="s">
        <v>11</v>
      </c>
      <c r="B244" s="20" t="s">
        <v>12</v>
      </c>
      <c r="C244" s="92"/>
      <c r="D244" s="111"/>
      <c r="E244" s="111"/>
      <c r="F244" s="112"/>
      <c r="G244" s="111"/>
      <c r="H244" s="112"/>
    </row>
    <row r="245" spans="1:8" s="2" customFormat="1" ht="11.25" x14ac:dyDescent="0.25">
      <c r="A245" s="90" t="s">
        <v>30</v>
      </c>
      <c r="B245" s="89" t="s">
        <v>356</v>
      </c>
      <c r="C245" s="24"/>
      <c r="D245" s="111"/>
      <c r="E245" s="111"/>
      <c r="F245" s="112"/>
      <c r="G245" s="111"/>
      <c r="H245" s="112"/>
    </row>
    <row r="246" spans="1:8" s="2" customFormat="1" ht="45" x14ac:dyDescent="0.25">
      <c r="A246" s="89" t="s">
        <v>207</v>
      </c>
      <c r="B246" s="89" t="s">
        <v>357</v>
      </c>
      <c r="C246" s="92"/>
      <c r="D246" s="111"/>
      <c r="E246" s="111"/>
      <c r="F246" s="112"/>
      <c r="G246" s="111"/>
      <c r="H246" s="112"/>
    </row>
    <row r="247" spans="1:8" s="2" customFormat="1" ht="11.25" x14ac:dyDescent="0.25">
      <c r="A247" s="89" t="s">
        <v>163</v>
      </c>
      <c r="B247" s="89" t="s">
        <v>358</v>
      </c>
      <c r="C247" s="24"/>
      <c r="D247" s="111"/>
      <c r="E247" s="111"/>
      <c r="F247" s="112"/>
      <c r="G247" s="111"/>
      <c r="H247" s="112"/>
    </row>
    <row r="248" spans="1:8" s="2" customFormat="1" ht="11.25" x14ac:dyDescent="0.25">
      <c r="A248" s="89" t="s">
        <v>165</v>
      </c>
      <c r="B248" s="89" t="s">
        <v>359</v>
      </c>
      <c r="C248" s="24"/>
      <c r="D248" s="111"/>
      <c r="E248" s="111"/>
      <c r="F248" s="112"/>
      <c r="G248" s="111"/>
      <c r="H248" s="112"/>
    </row>
    <row r="249" spans="1:8" s="2" customFormat="1" ht="22.5" x14ac:dyDescent="0.25">
      <c r="A249" s="89" t="s">
        <v>16</v>
      </c>
      <c r="B249" s="89" t="s">
        <v>360</v>
      </c>
      <c r="C249" s="24"/>
      <c r="D249" s="111"/>
      <c r="E249" s="111"/>
      <c r="F249" s="112"/>
      <c r="G249" s="111"/>
      <c r="H249" s="112"/>
    </row>
    <row r="250" spans="1:8" s="2" customFormat="1" ht="11.25" x14ac:dyDescent="0.25">
      <c r="A250" s="89" t="s">
        <v>168</v>
      </c>
      <c r="B250" s="89" t="s">
        <v>361</v>
      </c>
      <c r="C250" s="24"/>
      <c r="D250" s="111"/>
      <c r="E250" s="111"/>
      <c r="F250" s="112"/>
      <c r="G250" s="111"/>
      <c r="H250" s="112"/>
    </row>
    <row r="251" spans="1:8" s="2" customFormat="1" ht="11.25" x14ac:dyDescent="0.25">
      <c r="A251" s="90" t="s">
        <v>186</v>
      </c>
      <c r="B251" s="89" t="s">
        <v>362</v>
      </c>
      <c r="C251" s="24"/>
      <c r="D251" s="111"/>
      <c r="E251" s="111"/>
      <c r="F251" s="112"/>
      <c r="G251" s="111"/>
      <c r="H251" s="112"/>
    </row>
    <row r="252" spans="1:8" s="2" customFormat="1" ht="11.25" x14ac:dyDescent="0.25">
      <c r="A252" s="89" t="s">
        <v>189</v>
      </c>
      <c r="B252" s="89" t="s">
        <v>363</v>
      </c>
      <c r="C252" s="24"/>
      <c r="D252" s="111"/>
      <c r="E252" s="111"/>
      <c r="F252" s="112"/>
      <c r="G252" s="111"/>
      <c r="H252" s="112"/>
    </row>
    <row r="253" spans="1:8" s="2" customFormat="1" ht="56.25" x14ac:dyDescent="0.25">
      <c r="A253" s="113" t="s">
        <v>191</v>
      </c>
      <c r="B253" s="89" t="s">
        <v>364</v>
      </c>
      <c r="C253" s="24"/>
      <c r="D253" s="111"/>
      <c r="E253" s="111"/>
      <c r="F253" s="112"/>
      <c r="G253" s="111"/>
      <c r="H253" s="112"/>
    </row>
    <row r="254" spans="1:8" s="2" customFormat="1" ht="11.25" x14ac:dyDescent="0.25">
      <c r="A254" s="113"/>
      <c r="B254" s="89" t="s">
        <v>365</v>
      </c>
      <c r="C254" s="24"/>
      <c r="D254" s="111"/>
      <c r="E254" s="111"/>
      <c r="F254" s="112"/>
      <c r="G254" s="111"/>
      <c r="H254" s="112"/>
    </row>
    <row r="255" spans="1:8" s="2" customFormat="1" ht="11.25" x14ac:dyDescent="0.25">
      <c r="A255" s="113"/>
      <c r="B255" s="89" t="s">
        <v>224</v>
      </c>
      <c r="C255" s="24"/>
      <c r="D255" s="111"/>
      <c r="E255" s="111"/>
      <c r="F255" s="112"/>
      <c r="G255" s="111"/>
      <c r="H255" s="112"/>
    </row>
    <row r="256" spans="1:8" s="2" customFormat="1" ht="11.25" x14ac:dyDescent="0.25">
      <c r="A256" s="113"/>
      <c r="B256" s="89" t="s">
        <v>225</v>
      </c>
      <c r="C256" s="24"/>
      <c r="D256" s="111"/>
      <c r="E256" s="111"/>
      <c r="F256" s="112"/>
      <c r="G256" s="111"/>
      <c r="H256" s="112"/>
    </row>
    <row r="257" spans="1:8" s="2" customFormat="1" ht="22.5" x14ac:dyDescent="0.25">
      <c r="A257" s="113"/>
      <c r="B257" s="89" t="s">
        <v>366</v>
      </c>
      <c r="C257" s="24"/>
      <c r="D257" s="111"/>
      <c r="E257" s="111"/>
      <c r="F257" s="112"/>
      <c r="G257" s="111"/>
      <c r="H257" s="112"/>
    </row>
    <row r="258" spans="1:8" s="2" customFormat="1" ht="22.5" x14ac:dyDescent="0.25">
      <c r="A258" s="113"/>
      <c r="B258" s="89" t="s">
        <v>367</v>
      </c>
      <c r="C258" s="24"/>
      <c r="D258" s="111"/>
      <c r="E258" s="111"/>
      <c r="F258" s="112"/>
      <c r="G258" s="111"/>
      <c r="H258" s="112"/>
    </row>
    <row r="259" spans="1:8" s="2" customFormat="1" ht="11.25" x14ac:dyDescent="0.25">
      <c r="A259" s="113"/>
      <c r="B259" s="89" t="s">
        <v>368</v>
      </c>
      <c r="C259" s="24"/>
      <c r="D259" s="111"/>
      <c r="E259" s="111"/>
      <c r="F259" s="112"/>
      <c r="G259" s="111"/>
      <c r="H259" s="112"/>
    </row>
    <row r="260" spans="1:8" s="2" customFormat="1" ht="33.75" x14ac:dyDescent="0.25">
      <c r="A260" s="113"/>
      <c r="B260" s="89" t="s">
        <v>370</v>
      </c>
      <c r="C260" s="24"/>
      <c r="D260" s="111"/>
      <c r="E260" s="111"/>
      <c r="F260" s="112"/>
      <c r="G260" s="111"/>
      <c r="H260" s="112"/>
    </row>
    <row r="261" spans="1:8" s="2" customFormat="1" ht="11.25" x14ac:dyDescent="0.25">
      <c r="A261" s="113"/>
      <c r="B261" s="89" t="s">
        <v>208</v>
      </c>
      <c r="C261" s="24"/>
      <c r="D261" s="111"/>
      <c r="E261" s="111"/>
      <c r="F261" s="112"/>
      <c r="G261" s="111"/>
      <c r="H261" s="112"/>
    </row>
    <row r="262" spans="1:8" s="2" customFormat="1" ht="11.25" x14ac:dyDescent="0.25">
      <c r="A262" s="113"/>
      <c r="B262" s="89" t="s">
        <v>369</v>
      </c>
      <c r="C262" s="24"/>
      <c r="D262" s="111"/>
      <c r="E262" s="111"/>
      <c r="F262" s="112"/>
      <c r="G262" s="111"/>
      <c r="H262" s="112"/>
    </row>
    <row r="264" spans="1:8" s="26" customFormat="1" ht="51" x14ac:dyDescent="0.2">
      <c r="A264" s="114" t="s">
        <v>380</v>
      </c>
      <c r="B264" s="114"/>
      <c r="C264" s="27" t="s">
        <v>5</v>
      </c>
      <c r="D264" s="65" t="s">
        <v>6</v>
      </c>
      <c r="E264" s="65" t="s">
        <v>7</v>
      </c>
      <c r="F264" s="66" t="s">
        <v>8</v>
      </c>
      <c r="G264" s="65" t="s">
        <v>9</v>
      </c>
      <c r="H264" s="66" t="s">
        <v>10</v>
      </c>
    </row>
    <row r="265" spans="1:8" s="26" customFormat="1" ht="12.75" x14ac:dyDescent="0.2">
      <c r="A265" s="31" t="s">
        <v>30</v>
      </c>
      <c r="B265" s="32" t="s">
        <v>12</v>
      </c>
      <c r="C265" s="28"/>
      <c r="D265" s="84">
        <v>2</v>
      </c>
      <c r="E265" s="93"/>
      <c r="F265" s="93">
        <f>E265*D265</f>
        <v>0</v>
      </c>
      <c r="G265" s="94">
        <v>0.23</v>
      </c>
      <c r="H265" s="93">
        <f>F265*1.23</f>
        <v>0</v>
      </c>
    </row>
    <row r="266" spans="1:8" s="26" customFormat="1" ht="11.25" x14ac:dyDescent="0.2">
      <c r="A266" s="99" t="s">
        <v>30</v>
      </c>
      <c r="B266" s="98" t="s">
        <v>302</v>
      </c>
      <c r="C266" s="33"/>
      <c r="D266" s="116"/>
      <c r="E266" s="115"/>
      <c r="F266" s="115"/>
      <c r="G266" s="117"/>
      <c r="H266" s="115"/>
    </row>
    <row r="267" spans="1:8" s="26" customFormat="1" ht="11.25" x14ac:dyDescent="0.2">
      <c r="A267" s="99" t="s">
        <v>303</v>
      </c>
      <c r="B267" s="98" t="s">
        <v>304</v>
      </c>
      <c r="C267" s="33"/>
      <c r="D267" s="116"/>
      <c r="E267" s="115"/>
      <c r="F267" s="115"/>
      <c r="G267" s="117"/>
      <c r="H267" s="115"/>
    </row>
    <row r="268" spans="1:8" s="26" customFormat="1" ht="11.25" x14ac:dyDescent="0.2">
      <c r="A268" s="99" t="s">
        <v>275</v>
      </c>
      <c r="B268" s="98" t="s">
        <v>305</v>
      </c>
      <c r="C268" s="33"/>
      <c r="D268" s="116"/>
      <c r="E268" s="115"/>
      <c r="F268" s="115"/>
      <c r="G268" s="117"/>
      <c r="H268" s="115"/>
    </row>
    <row r="269" spans="1:8" s="26" customFormat="1" ht="11.25" x14ac:dyDescent="0.2">
      <c r="A269" s="99" t="s">
        <v>306</v>
      </c>
      <c r="B269" s="98" t="s">
        <v>307</v>
      </c>
      <c r="C269" s="33"/>
      <c r="D269" s="116"/>
      <c r="E269" s="115"/>
      <c r="F269" s="115"/>
      <c r="G269" s="117"/>
      <c r="H269" s="115"/>
    </row>
    <row r="270" spans="1:8" s="26" customFormat="1" ht="11.25" x14ac:dyDescent="0.2">
      <c r="A270" s="99" t="s">
        <v>308</v>
      </c>
      <c r="B270" s="98" t="s">
        <v>309</v>
      </c>
      <c r="C270" s="33"/>
      <c r="D270" s="116"/>
      <c r="E270" s="115"/>
      <c r="F270" s="115"/>
      <c r="G270" s="117"/>
      <c r="H270" s="115"/>
    </row>
    <row r="271" spans="1:8" s="26" customFormat="1" ht="11.25" x14ac:dyDescent="0.2">
      <c r="A271" s="99" t="s">
        <v>310</v>
      </c>
      <c r="B271" s="118" t="s">
        <v>312</v>
      </c>
      <c r="C271" s="33"/>
      <c r="D271" s="116"/>
      <c r="E271" s="115"/>
      <c r="F271" s="115"/>
      <c r="G271" s="117"/>
      <c r="H271" s="115"/>
    </row>
    <row r="272" spans="1:8" s="26" customFormat="1" ht="11.25" x14ac:dyDescent="0.2">
      <c r="A272" s="99" t="s">
        <v>311</v>
      </c>
      <c r="B272" s="118"/>
      <c r="C272" s="33"/>
      <c r="D272" s="116"/>
      <c r="E272" s="115"/>
      <c r="F272" s="115"/>
      <c r="G272" s="117"/>
      <c r="H272" s="115"/>
    </row>
    <row r="273" spans="1:8" s="26" customFormat="1" ht="11.25" x14ac:dyDescent="0.2">
      <c r="A273" s="99" t="s">
        <v>313</v>
      </c>
      <c r="B273" s="98" t="s">
        <v>314</v>
      </c>
      <c r="C273" s="33"/>
      <c r="D273" s="116"/>
      <c r="E273" s="115"/>
      <c r="F273" s="115"/>
      <c r="G273" s="117"/>
      <c r="H273" s="115"/>
    </row>
    <row r="274" spans="1:8" s="26" customFormat="1" ht="22.5" x14ac:dyDescent="0.2">
      <c r="A274" s="99" t="s">
        <v>315</v>
      </c>
      <c r="B274" s="98" t="s">
        <v>316</v>
      </c>
      <c r="C274" s="33"/>
      <c r="D274" s="116"/>
      <c r="E274" s="115"/>
      <c r="F274" s="115"/>
      <c r="G274" s="117"/>
      <c r="H274" s="115"/>
    </row>
    <row r="275" spans="1:8" s="26" customFormat="1" ht="22.5" x14ac:dyDescent="0.2">
      <c r="A275" s="99" t="s">
        <v>317</v>
      </c>
      <c r="B275" s="98" t="s">
        <v>318</v>
      </c>
      <c r="C275" s="33"/>
      <c r="D275" s="116"/>
      <c r="E275" s="115"/>
      <c r="F275" s="115"/>
      <c r="G275" s="117"/>
      <c r="H275" s="115"/>
    </row>
    <row r="276" spans="1:8" s="26" customFormat="1" ht="11.25" x14ac:dyDescent="0.2">
      <c r="A276" s="99" t="s">
        <v>319</v>
      </c>
      <c r="B276" s="98" t="s">
        <v>320</v>
      </c>
      <c r="C276" s="33"/>
      <c r="D276" s="116"/>
      <c r="E276" s="115"/>
      <c r="F276" s="115"/>
      <c r="G276" s="117"/>
      <c r="H276" s="115"/>
    </row>
    <row r="277" spans="1:8" s="26" customFormat="1" ht="11.25" x14ac:dyDescent="0.2">
      <c r="A277" s="99" t="s">
        <v>321</v>
      </c>
      <c r="B277" s="98" t="s">
        <v>322</v>
      </c>
      <c r="C277" s="33"/>
      <c r="D277" s="116"/>
      <c r="E277" s="115"/>
      <c r="F277" s="115"/>
      <c r="G277" s="117"/>
      <c r="H277" s="115"/>
    </row>
    <row r="278" spans="1:8" s="26" customFormat="1" ht="11.25" x14ac:dyDescent="0.2">
      <c r="A278" s="99" t="s">
        <v>323</v>
      </c>
      <c r="B278" s="98" t="s">
        <v>324</v>
      </c>
      <c r="C278" s="33"/>
      <c r="D278" s="116"/>
      <c r="E278" s="115"/>
      <c r="F278" s="115"/>
      <c r="G278" s="117"/>
      <c r="H278" s="115"/>
    </row>
    <row r="279" spans="1:8" s="26" customFormat="1" ht="11.25" x14ac:dyDescent="0.2">
      <c r="A279" s="99" t="s">
        <v>325</v>
      </c>
      <c r="B279" s="98" t="s">
        <v>326</v>
      </c>
      <c r="C279" s="33"/>
      <c r="D279" s="116"/>
      <c r="E279" s="115"/>
      <c r="F279" s="115"/>
      <c r="G279" s="117"/>
      <c r="H279" s="115"/>
    </row>
    <row r="280" spans="1:8" s="26" customFormat="1" ht="11.25" x14ac:dyDescent="0.2">
      <c r="A280" s="99" t="s">
        <v>242</v>
      </c>
      <c r="B280" s="98" t="s">
        <v>327</v>
      </c>
      <c r="C280" s="33"/>
      <c r="D280" s="116"/>
      <c r="E280" s="115"/>
      <c r="F280" s="115"/>
      <c r="G280" s="117"/>
      <c r="H280" s="115"/>
    </row>
    <row r="281" spans="1:8" s="26" customFormat="1" ht="45" x14ac:dyDescent="0.2">
      <c r="A281" s="99" t="s">
        <v>328</v>
      </c>
      <c r="B281" s="98" t="s">
        <v>329</v>
      </c>
      <c r="C281" s="33"/>
      <c r="D281" s="116"/>
      <c r="E281" s="115"/>
      <c r="F281" s="115"/>
      <c r="G281" s="117"/>
      <c r="H281" s="115"/>
    </row>
    <row r="282" spans="1:8" s="26" customFormat="1" ht="45" x14ac:dyDescent="0.2">
      <c r="A282" s="99" t="s">
        <v>27</v>
      </c>
      <c r="B282" s="98" t="s">
        <v>330</v>
      </c>
      <c r="C282" s="33"/>
      <c r="D282" s="116"/>
      <c r="E282" s="115"/>
      <c r="F282" s="115"/>
      <c r="G282" s="117"/>
      <c r="H282" s="115"/>
    </row>
    <row r="283" spans="1:8" s="26" customFormat="1" ht="11.25" x14ac:dyDescent="0.2">
      <c r="A283" s="136" t="s">
        <v>26</v>
      </c>
      <c r="B283" s="98" t="s">
        <v>331</v>
      </c>
      <c r="C283" s="33"/>
      <c r="D283" s="116"/>
      <c r="E283" s="115"/>
      <c r="F283" s="115"/>
      <c r="G283" s="117"/>
      <c r="H283" s="115"/>
    </row>
    <row r="284" spans="1:8" s="26" customFormat="1" ht="22.5" x14ac:dyDescent="0.2">
      <c r="A284" s="136"/>
      <c r="B284" s="98" t="s">
        <v>332</v>
      </c>
      <c r="C284" s="33"/>
      <c r="D284" s="116"/>
      <c r="E284" s="115"/>
      <c r="F284" s="115"/>
      <c r="G284" s="117"/>
      <c r="H284" s="115"/>
    </row>
    <row r="286" spans="1:8" s="26" customFormat="1" ht="51" x14ac:dyDescent="0.2">
      <c r="A286" s="114" t="s">
        <v>381</v>
      </c>
      <c r="B286" s="114"/>
      <c r="C286" s="27" t="s">
        <v>5</v>
      </c>
      <c r="D286" s="65" t="s">
        <v>6</v>
      </c>
      <c r="E286" s="65" t="s">
        <v>7</v>
      </c>
      <c r="F286" s="66" t="s">
        <v>8</v>
      </c>
      <c r="G286" s="65" t="s">
        <v>9</v>
      </c>
      <c r="H286" s="66" t="s">
        <v>10</v>
      </c>
    </row>
    <row r="287" spans="1:8" s="26" customFormat="1" ht="12.75" x14ac:dyDescent="0.2">
      <c r="A287" s="5" t="s">
        <v>30</v>
      </c>
      <c r="B287" s="8" t="s">
        <v>12</v>
      </c>
      <c r="C287" s="28"/>
      <c r="D287" s="84">
        <v>1</v>
      </c>
      <c r="E287" s="93"/>
      <c r="F287" s="93">
        <f>E287*D287</f>
        <v>0</v>
      </c>
      <c r="G287" s="94">
        <v>0.23</v>
      </c>
      <c r="H287" s="93">
        <f>F287*1.23</f>
        <v>0</v>
      </c>
    </row>
    <row r="288" spans="1:8" s="26" customFormat="1" ht="56.25" x14ac:dyDescent="0.2">
      <c r="A288" s="5" t="s">
        <v>226</v>
      </c>
      <c r="B288" s="8" t="s">
        <v>236</v>
      </c>
      <c r="C288" s="28"/>
      <c r="D288" s="116"/>
      <c r="E288" s="115"/>
      <c r="F288" s="115"/>
      <c r="G288" s="115"/>
      <c r="H288" s="115"/>
    </row>
    <row r="289" spans="1:8" s="26" customFormat="1" ht="180" x14ac:dyDescent="0.2">
      <c r="A289" s="5" t="s">
        <v>227</v>
      </c>
      <c r="B289" s="8" t="s">
        <v>237</v>
      </c>
      <c r="C289" s="28"/>
      <c r="D289" s="116"/>
      <c r="E289" s="115"/>
      <c r="F289" s="115"/>
      <c r="G289" s="115"/>
      <c r="H289" s="115"/>
    </row>
    <row r="290" spans="1:8" s="26" customFormat="1" ht="45" x14ac:dyDescent="0.2">
      <c r="A290" s="5" t="s">
        <v>228</v>
      </c>
      <c r="B290" s="8" t="s">
        <v>238</v>
      </c>
      <c r="C290" s="28"/>
      <c r="D290" s="116"/>
      <c r="E290" s="115"/>
      <c r="F290" s="115"/>
      <c r="G290" s="115"/>
      <c r="H290" s="115"/>
    </row>
    <row r="291" spans="1:8" s="26" customFormat="1" ht="22.5" x14ac:dyDescent="0.2">
      <c r="A291" s="5" t="s">
        <v>233</v>
      </c>
      <c r="B291" s="34" t="s">
        <v>239</v>
      </c>
      <c r="C291" s="28"/>
      <c r="D291" s="116"/>
      <c r="E291" s="115"/>
      <c r="F291" s="115"/>
      <c r="G291" s="115"/>
      <c r="H291" s="115"/>
    </row>
    <row r="292" spans="1:8" s="26" customFormat="1" ht="56.25" x14ac:dyDescent="0.2">
      <c r="A292" s="5" t="s">
        <v>229</v>
      </c>
      <c r="B292" s="8" t="s">
        <v>240</v>
      </c>
      <c r="C292" s="28"/>
      <c r="D292" s="116"/>
      <c r="E292" s="115"/>
      <c r="F292" s="115"/>
      <c r="G292" s="115"/>
      <c r="H292" s="115"/>
    </row>
    <row r="293" spans="1:8" s="26" customFormat="1" ht="45" x14ac:dyDescent="0.2">
      <c r="A293" s="5" t="s">
        <v>234</v>
      </c>
      <c r="B293" s="8" t="s">
        <v>241</v>
      </c>
      <c r="C293" s="28"/>
      <c r="D293" s="116"/>
      <c r="E293" s="115"/>
      <c r="F293" s="115"/>
      <c r="G293" s="115"/>
      <c r="H293" s="115"/>
    </row>
    <row r="294" spans="1:8" s="26" customFormat="1" ht="11.25" x14ac:dyDescent="0.2">
      <c r="A294" s="5" t="s">
        <v>242</v>
      </c>
      <c r="B294" s="8" t="s">
        <v>243</v>
      </c>
      <c r="C294" s="28"/>
      <c r="D294" s="116"/>
      <c r="E294" s="115"/>
      <c r="F294" s="115"/>
      <c r="G294" s="115"/>
      <c r="H294" s="115"/>
    </row>
    <row r="295" spans="1:8" s="26" customFormat="1" ht="22.5" x14ac:dyDescent="0.2">
      <c r="A295" s="5" t="s">
        <v>26</v>
      </c>
      <c r="B295" s="8" t="s">
        <v>244</v>
      </c>
      <c r="C295" s="28"/>
      <c r="D295" s="116"/>
      <c r="E295" s="115"/>
      <c r="F295" s="115"/>
      <c r="G295" s="115"/>
      <c r="H295" s="115"/>
    </row>
    <row r="296" spans="1:8" s="26" customFormat="1" ht="22.5" x14ac:dyDescent="0.2">
      <c r="A296" s="5" t="s">
        <v>231</v>
      </c>
      <c r="B296" s="32" t="s">
        <v>235</v>
      </c>
      <c r="C296" s="28"/>
      <c r="D296" s="116"/>
      <c r="E296" s="115"/>
      <c r="F296" s="115"/>
      <c r="G296" s="115"/>
      <c r="H296" s="115"/>
    </row>
    <row r="297" spans="1:8" s="26" customFormat="1" ht="33.75" x14ac:dyDescent="0.2">
      <c r="A297" s="35" t="s">
        <v>232</v>
      </c>
      <c r="B297" s="36" t="s">
        <v>245</v>
      </c>
      <c r="C297" s="33"/>
      <c r="D297" s="116"/>
      <c r="E297" s="115"/>
      <c r="F297" s="115"/>
      <c r="G297" s="115"/>
      <c r="H297" s="115"/>
    </row>
    <row r="299" spans="1:8" s="26" customFormat="1" ht="51" x14ac:dyDescent="0.2">
      <c r="A299" s="114" t="s">
        <v>385</v>
      </c>
      <c r="B299" s="114"/>
      <c r="C299" s="27" t="s">
        <v>5</v>
      </c>
      <c r="D299" s="65" t="s">
        <v>6</v>
      </c>
      <c r="E299" s="65" t="s">
        <v>7</v>
      </c>
      <c r="F299" s="66" t="s">
        <v>8</v>
      </c>
      <c r="G299" s="65" t="s">
        <v>9</v>
      </c>
      <c r="H299" s="66" t="s">
        <v>10</v>
      </c>
    </row>
    <row r="300" spans="1:8" s="26" customFormat="1" ht="12.75" x14ac:dyDescent="0.2">
      <c r="A300" s="5" t="s">
        <v>30</v>
      </c>
      <c r="B300" s="8" t="s">
        <v>12</v>
      </c>
      <c r="C300" s="28"/>
      <c r="D300" s="84">
        <v>1</v>
      </c>
      <c r="E300" s="93"/>
      <c r="F300" s="93">
        <f>E300*D300</f>
        <v>0</v>
      </c>
      <c r="G300" s="94">
        <v>0.23</v>
      </c>
      <c r="H300" s="93">
        <f>F300*1.23</f>
        <v>0</v>
      </c>
    </row>
    <row r="301" spans="1:8" s="26" customFormat="1" ht="22.5" x14ac:dyDescent="0.2">
      <c r="A301" s="5" t="s">
        <v>226</v>
      </c>
      <c r="B301" s="8" t="s">
        <v>247</v>
      </c>
      <c r="C301" s="28"/>
      <c r="D301" s="116"/>
      <c r="E301" s="115"/>
      <c r="F301" s="115"/>
      <c r="G301" s="115"/>
      <c r="H301" s="115"/>
    </row>
    <row r="302" spans="1:8" s="26" customFormat="1" ht="78.75" x14ac:dyDescent="0.2">
      <c r="A302" s="5" t="s">
        <v>227</v>
      </c>
      <c r="B302" s="8" t="s">
        <v>248</v>
      </c>
      <c r="C302" s="28"/>
      <c r="D302" s="116"/>
      <c r="E302" s="115"/>
      <c r="F302" s="115"/>
      <c r="G302" s="115"/>
      <c r="H302" s="115"/>
    </row>
    <row r="303" spans="1:8" s="26" customFormat="1" ht="33.75" x14ac:dyDescent="0.2">
      <c r="A303" s="5" t="s">
        <v>228</v>
      </c>
      <c r="B303" s="8" t="s">
        <v>249</v>
      </c>
      <c r="C303" s="28"/>
      <c r="D303" s="116"/>
      <c r="E303" s="115"/>
      <c r="F303" s="115"/>
      <c r="G303" s="115"/>
      <c r="H303" s="115"/>
    </row>
    <row r="304" spans="1:8" s="26" customFormat="1" ht="22.5" x14ac:dyDescent="0.2">
      <c r="A304" s="5" t="s">
        <v>229</v>
      </c>
      <c r="B304" s="8" t="s">
        <v>250</v>
      </c>
      <c r="C304" s="28"/>
      <c r="D304" s="116"/>
      <c r="E304" s="115"/>
      <c r="F304" s="115"/>
      <c r="G304" s="115"/>
      <c r="H304" s="115"/>
    </row>
    <row r="305" spans="1:8" s="26" customFormat="1" ht="11.25" x14ac:dyDescent="0.2">
      <c r="A305" s="5" t="s">
        <v>234</v>
      </c>
      <c r="B305" s="8" t="s">
        <v>251</v>
      </c>
      <c r="C305" s="28"/>
      <c r="D305" s="116"/>
      <c r="E305" s="115"/>
      <c r="F305" s="115"/>
      <c r="G305" s="115"/>
      <c r="H305" s="115"/>
    </row>
    <row r="306" spans="1:8" s="26" customFormat="1" ht="22.5" x14ac:dyDescent="0.2">
      <c r="A306" s="5" t="s">
        <v>230</v>
      </c>
      <c r="B306" s="8" t="s">
        <v>252</v>
      </c>
      <c r="C306" s="28"/>
      <c r="D306" s="116"/>
      <c r="E306" s="115"/>
      <c r="F306" s="115"/>
      <c r="G306" s="115"/>
      <c r="H306" s="115"/>
    </row>
    <row r="307" spans="1:8" s="26" customFormat="1" ht="11.25" x14ac:dyDescent="0.2">
      <c r="A307" s="5" t="s">
        <v>26</v>
      </c>
      <c r="B307" s="8" t="s">
        <v>253</v>
      </c>
      <c r="C307" s="28"/>
      <c r="D307" s="116"/>
      <c r="E307" s="115"/>
      <c r="F307" s="115"/>
      <c r="G307" s="115"/>
      <c r="H307" s="115"/>
    </row>
    <row r="308" spans="1:8" s="26" customFormat="1" ht="11.25" x14ac:dyDescent="0.2">
      <c r="A308" s="5" t="s">
        <v>231</v>
      </c>
      <c r="B308" s="32" t="s">
        <v>254</v>
      </c>
      <c r="C308" s="28"/>
      <c r="D308" s="116"/>
      <c r="E308" s="115"/>
      <c r="F308" s="115"/>
      <c r="G308" s="115"/>
      <c r="H308" s="115"/>
    </row>
    <row r="309" spans="1:8" s="26" customFormat="1" ht="11.25" x14ac:dyDescent="0.2">
      <c r="A309" s="35" t="s">
        <v>232</v>
      </c>
      <c r="B309" s="36" t="s">
        <v>246</v>
      </c>
      <c r="C309" s="33"/>
      <c r="D309" s="116"/>
      <c r="E309" s="115"/>
      <c r="F309" s="115"/>
      <c r="G309" s="115"/>
      <c r="H309" s="115"/>
    </row>
    <row r="311" spans="1:8" s="26" customFormat="1" ht="51" x14ac:dyDescent="0.2">
      <c r="A311" s="133" t="s">
        <v>382</v>
      </c>
      <c r="B311" s="133"/>
      <c r="C311" s="6" t="s">
        <v>5</v>
      </c>
      <c r="D311" s="69" t="s">
        <v>6</v>
      </c>
      <c r="E311" s="69" t="s">
        <v>7</v>
      </c>
      <c r="F311" s="70" t="s">
        <v>8</v>
      </c>
      <c r="G311" s="69" t="s">
        <v>9</v>
      </c>
      <c r="H311" s="70" t="s">
        <v>10</v>
      </c>
    </row>
    <row r="312" spans="1:8" s="26" customFormat="1" ht="12.75" x14ac:dyDescent="0.2">
      <c r="A312" s="37" t="s">
        <v>30</v>
      </c>
      <c r="B312" s="38" t="s">
        <v>12</v>
      </c>
      <c r="C312" s="7"/>
      <c r="D312" s="95">
        <v>1</v>
      </c>
      <c r="E312" s="93"/>
      <c r="F312" s="93">
        <f>E312*D312</f>
        <v>0</v>
      </c>
      <c r="G312" s="94">
        <v>0.23</v>
      </c>
      <c r="H312" s="93">
        <f>F312*1.23</f>
        <v>0</v>
      </c>
    </row>
    <row r="313" spans="1:8" s="26" customFormat="1" ht="11.25" x14ac:dyDescent="0.2">
      <c r="A313" s="26" t="s">
        <v>255</v>
      </c>
      <c r="B313" s="39" t="s">
        <v>256</v>
      </c>
      <c r="C313" s="7"/>
      <c r="D313" s="134"/>
      <c r="E313" s="134"/>
      <c r="F313" s="135"/>
      <c r="G313" s="134"/>
      <c r="H313" s="135"/>
    </row>
    <row r="314" spans="1:8" s="26" customFormat="1" ht="11.25" x14ac:dyDescent="0.2">
      <c r="A314" s="40" t="s">
        <v>257</v>
      </c>
      <c r="B314" s="96" t="s">
        <v>258</v>
      </c>
      <c r="C314" s="7"/>
      <c r="D314" s="134"/>
      <c r="E314" s="134"/>
      <c r="F314" s="135"/>
      <c r="G314" s="134"/>
      <c r="H314" s="135"/>
    </row>
    <row r="315" spans="1:8" s="26" customFormat="1" ht="11.25" x14ac:dyDescent="0.2">
      <c r="A315" s="26" t="s">
        <v>259</v>
      </c>
      <c r="B315" s="96">
        <v>3.2</v>
      </c>
      <c r="C315" s="7"/>
      <c r="D315" s="134"/>
      <c r="E315" s="134"/>
      <c r="F315" s="135"/>
      <c r="G315" s="134"/>
      <c r="H315" s="135"/>
    </row>
    <row r="316" spans="1:8" s="26" customFormat="1" ht="11.25" x14ac:dyDescent="0.2">
      <c r="A316" s="41" t="s">
        <v>260</v>
      </c>
      <c r="B316" s="96" t="s">
        <v>261</v>
      </c>
      <c r="C316" s="7"/>
      <c r="D316" s="134"/>
      <c r="E316" s="134"/>
      <c r="F316" s="135"/>
      <c r="G316" s="134"/>
      <c r="H316" s="135"/>
    </row>
    <row r="317" spans="1:8" s="26" customFormat="1" ht="11.25" x14ac:dyDescent="0.2">
      <c r="A317" s="41" t="s">
        <v>262</v>
      </c>
      <c r="B317" s="96" t="s">
        <v>263</v>
      </c>
      <c r="C317" s="7"/>
      <c r="D317" s="134"/>
      <c r="E317" s="134"/>
      <c r="F317" s="135"/>
      <c r="G317" s="134"/>
      <c r="H317" s="135"/>
    </row>
    <row r="318" spans="1:8" s="26" customFormat="1" ht="11.25" x14ac:dyDescent="0.2">
      <c r="A318" s="40" t="s">
        <v>264</v>
      </c>
      <c r="B318" s="96" t="s">
        <v>265</v>
      </c>
      <c r="C318" s="7"/>
      <c r="D318" s="134"/>
      <c r="E318" s="134"/>
      <c r="F318" s="135"/>
      <c r="G318" s="134"/>
      <c r="H318" s="135"/>
    </row>
    <row r="319" spans="1:8" s="26" customFormat="1" ht="22.5" x14ac:dyDescent="0.2">
      <c r="A319" s="40" t="s">
        <v>266</v>
      </c>
      <c r="B319" s="39" t="s">
        <v>267</v>
      </c>
      <c r="C319" s="7"/>
      <c r="D319" s="134"/>
      <c r="E319" s="134"/>
      <c r="F319" s="135"/>
      <c r="G319" s="134"/>
      <c r="H319" s="135"/>
    </row>
    <row r="320" spans="1:8" s="26" customFormat="1" ht="11.25" x14ac:dyDescent="0.2">
      <c r="A320" s="40" t="s">
        <v>25</v>
      </c>
      <c r="B320" s="39" t="s">
        <v>268</v>
      </c>
      <c r="C320" s="7"/>
      <c r="D320" s="134"/>
      <c r="E320" s="134"/>
      <c r="F320" s="135"/>
      <c r="G320" s="134"/>
      <c r="H320" s="135"/>
    </row>
    <row r="321" spans="1:8" s="26" customFormat="1" ht="11.25" x14ac:dyDescent="0.2">
      <c r="A321" s="40" t="s">
        <v>269</v>
      </c>
      <c r="B321" s="96" t="s">
        <v>270</v>
      </c>
      <c r="C321" s="7"/>
      <c r="D321" s="134"/>
      <c r="E321" s="134"/>
      <c r="F321" s="135"/>
      <c r="G321" s="134"/>
      <c r="H321" s="135"/>
    </row>
    <row r="322" spans="1:8" s="26" customFormat="1" ht="11.25" x14ac:dyDescent="0.2">
      <c r="A322" s="41" t="s">
        <v>271</v>
      </c>
      <c r="B322" s="39" t="s">
        <v>272</v>
      </c>
      <c r="C322" s="7"/>
      <c r="D322" s="134"/>
      <c r="E322" s="134"/>
      <c r="F322" s="135"/>
      <c r="G322" s="134"/>
      <c r="H322" s="135"/>
    </row>
    <row r="323" spans="1:8" s="26" customFormat="1" ht="11.25" x14ac:dyDescent="0.2">
      <c r="A323" s="41" t="s">
        <v>273</v>
      </c>
      <c r="B323" s="96" t="s">
        <v>274</v>
      </c>
      <c r="C323" s="7"/>
      <c r="D323" s="134"/>
      <c r="E323" s="134"/>
      <c r="F323" s="135"/>
      <c r="G323" s="134"/>
      <c r="H323" s="135"/>
    </row>
    <row r="325" spans="1:8" s="26" customFormat="1" ht="51" x14ac:dyDescent="0.2">
      <c r="A325" s="119" t="s">
        <v>383</v>
      </c>
      <c r="B325" s="137"/>
      <c r="C325" s="140" t="s">
        <v>5</v>
      </c>
      <c r="D325" s="69" t="s">
        <v>6</v>
      </c>
      <c r="E325" s="69" t="s">
        <v>7</v>
      </c>
      <c r="F325" s="70" t="s">
        <v>8</v>
      </c>
      <c r="G325" s="69" t="s">
        <v>9</v>
      </c>
      <c r="H325" s="70" t="s">
        <v>10</v>
      </c>
    </row>
    <row r="326" spans="1:8" s="43" customFormat="1" ht="56.25" x14ac:dyDescent="0.25">
      <c r="A326" s="97" t="s">
        <v>276</v>
      </c>
      <c r="B326" s="4" t="s">
        <v>12</v>
      </c>
      <c r="C326" s="42"/>
      <c r="D326" s="74">
        <v>1</v>
      </c>
      <c r="E326" s="138"/>
      <c r="F326" s="138">
        <f>E326*D326</f>
        <v>0</v>
      </c>
      <c r="G326" s="139">
        <v>0.23</v>
      </c>
      <c r="H326" s="138">
        <f>F326*1.23</f>
        <v>0</v>
      </c>
    </row>
    <row r="327" spans="1:8" s="43" customFormat="1" ht="56.25" x14ac:dyDescent="0.25">
      <c r="A327" s="97" t="s">
        <v>277</v>
      </c>
      <c r="B327" s="4" t="s">
        <v>12</v>
      </c>
      <c r="C327" s="44"/>
      <c r="D327" s="75">
        <v>1</v>
      </c>
      <c r="E327" s="82"/>
      <c r="F327" s="82">
        <f t="shared" ref="F327:F335" si="0">E327*D327</f>
        <v>0</v>
      </c>
      <c r="G327" s="83">
        <v>0.23</v>
      </c>
      <c r="H327" s="82">
        <f t="shared" ref="H327:H335" si="1">F327*1.23</f>
        <v>0</v>
      </c>
    </row>
    <row r="328" spans="1:8" s="43" customFormat="1" ht="45" x14ac:dyDescent="0.25">
      <c r="A328" s="97" t="s">
        <v>278</v>
      </c>
      <c r="B328" s="4" t="s">
        <v>12</v>
      </c>
      <c r="C328" s="44"/>
      <c r="D328" s="75">
        <v>1</v>
      </c>
      <c r="E328" s="82"/>
      <c r="F328" s="82">
        <f t="shared" si="0"/>
        <v>0</v>
      </c>
      <c r="G328" s="83">
        <v>0.23</v>
      </c>
      <c r="H328" s="82">
        <f t="shared" si="1"/>
        <v>0</v>
      </c>
    </row>
    <row r="329" spans="1:8" s="43" customFormat="1" ht="12.75" x14ac:dyDescent="0.25">
      <c r="A329" s="97" t="s">
        <v>279</v>
      </c>
      <c r="B329" s="4" t="s">
        <v>12</v>
      </c>
      <c r="C329" s="44"/>
      <c r="D329" s="75">
        <v>1</v>
      </c>
      <c r="E329" s="82"/>
      <c r="F329" s="82">
        <f t="shared" si="0"/>
        <v>0</v>
      </c>
      <c r="G329" s="83">
        <v>0.23</v>
      </c>
      <c r="H329" s="82">
        <f t="shared" si="1"/>
        <v>0</v>
      </c>
    </row>
    <row r="330" spans="1:8" s="43" customFormat="1" ht="12.75" x14ac:dyDescent="0.25">
      <c r="A330" s="97" t="s">
        <v>280</v>
      </c>
      <c r="B330" s="4" t="s">
        <v>12</v>
      </c>
      <c r="C330" s="44"/>
      <c r="D330" s="75">
        <v>5</v>
      </c>
      <c r="E330" s="82"/>
      <c r="F330" s="82">
        <f t="shared" si="0"/>
        <v>0</v>
      </c>
      <c r="G330" s="83">
        <v>0.23</v>
      </c>
      <c r="H330" s="82">
        <f t="shared" si="1"/>
        <v>0</v>
      </c>
    </row>
    <row r="331" spans="1:8" s="43" customFormat="1" ht="12.75" x14ac:dyDescent="0.25">
      <c r="A331" s="97" t="s">
        <v>281</v>
      </c>
      <c r="B331" s="4" t="s">
        <v>12</v>
      </c>
      <c r="C331" s="44"/>
      <c r="D331" s="75">
        <v>1</v>
      </c>
      <c r="E331" s="82"/>
      <c r="F331" s="82">
        <f t="shared" si="0"/>
        <v>0</v>
      </c>
      <c r="G331" s="83">
        <v>0.23</v>
      </c>
      <c r="H331" s="82">
        <f t="shared" si="1"/>
        <v>0</v>
      </c>
    </row>
    <row r="332" spans="1:8" s="43" customFormat="1" ht="56.25" x14ac:dyDescent="0.25">
      <c r="A332" s="97" t="s">
        <v>282</v>
      </c>
      <c r="B332" s="4" t="s">
        <v>12</v>
      </c>
      <c r="C332" s="44"/>
      <c r="D332" s="75">
        <v>2</v>
      </c>
      <c r="E332" s="82"/>
      <c r="F332" s="82">
        <f t="shared" si="0"/>
        <v>0</v>
      </c>
      <c r="G332" s="83">
        <v>0.23</v>
      </c>
      <c r="H332" s="82">
        <f t="shared" si="1"/>
        <v>0</v>
      </c>
    </row>
    <row r="333" spans="1:8" s="43" customFormat="1" ht="45" x14ac:dyDescent="0.25">
      <c r="A333" s="97" t="s">
        <v>283</v>
      </c>
      <c r="B333" s="4" t="s">
        <v>12</v>
      </c>
      <c r="C333" s="44"/>
      <c r="D333" s="75">
        <v>15</v>
      </c>
      <c r="E333" s="82"/>
      <c r="F333" s="82">
        <f t="shared" si="0"/>
        <v>0</v>
      </c>
      <c r="G333" s="83">
        <v>0.23</v>
      </c>
      <c r="H333" s="82">
        <f t="shared" si="1"/>
        <v>0</v>
      </c>
    </row>
    <row r="334" spans="1:8" s="43" customFormat="1" ht="22.5" x14ac:dyDescent="0.25">
      <c r="A334" s="97" t="s">
        <v>284</v>
      </c>
      <c r="B334" s="4" t="s">
        <v>12</v>
      </c>
      <c r="C334" s="44"/>
      <c r="D334" s="75">
        <v>1</v>
      </c>
      <c r="E334" s="82"/>
      <c r="F334" s="82">
        <f t="shared" si="0"/>
        <v>0</v>
      </c>
      <c r="G334" s="83">
        <v>0.23</v>
      </c>
      <c r="H334" s="82">
        <f t="shared" si="1"/>
        <v>0</v>
      </c>
    </row>
    <row r="335" spans="1:8" s="43" customFormat="1" ht="22.5" x14ac:dyDescent="0.25">
      <c r="A335" s="97" t="s">
        <v>285</v>
      </c>
      <c r="B335" s="4" t="s">
        <v>12</v>
      </c>
      <c r="C335" s="44"/>
      <c r="D335" s="75">
        <v>3</v>
      </c>
      <c r="E335" s="82"/>
      <c r="F335" s="82">
        <f t="shared" si="0"/>
        <v>0</v>
      </c>
      <c r="G335" s="83">
        <v>0.23</v>
      </c>
      <c r="H335" s="82">
        <f t="shared" si="1"/>
        <v>0</v>
      </c>
    </row>
    <row r="336" spans="1:8" s="26" customFormat="1" ht="12.75" x14ac:dyDescent="0.2">
      <c r="A336" s="29"/>
      <c r="B336" s="30"/>
      <c r="D336" s="67"/>
      <c r="E336" s="67"/>
      <c r="F336" s="68"/>
      <c r="G336" s="67"/>
      <c r="H336" s="68"/>
    </row>
    <row r="337" spans="1:8" s="26" customFormat="1" ht="51" x14ac:dyDescent="0.2">
      <c r="A337" s="120" t="s">
        <v>384</v>
      </c>
      <c r="B337" s="121"/>
      <c r="C337" s="27" t="s">
        <v>5</v>
      </c>
      <c r="D337" s="73" t="s">
        <v>6</v>
      </c>
      <c r="E337" s="73" t="s">
        <v>7</v>
      </c>
      <c r="F337" s="76" t="s">
        <v>8</v>
      </c>
      <c r="G337" s="73" t="s">
        <v>9</v>
      </c>
      <c r="H337" s="76" t="s">
        <v>10</v>
      </c>
    </row>
    <row r="338" spans="1:8" s="43" customFormat="1" ht="22.5" x14ac:dyDescent="0.25">
      <c r="A338" s="45" t="s">
        <v>286</v>
      </c>
      <c r="B338" s="4" t="s">
        <v>12</v>
      </c>
      <c r="C338" s="44"/>
      <c r="D338" s="75">
        <v>9</v>
      </c>
      <c r="E338" s="82"/>
      <c r="F338" s="82">
        <f>E338*D338</f>
        <v>0</v>
      </c>
      <c r="G338" s="83">
        <v>0.23</v>
      </c>
      <c r="H338" s="82">
        <f>F338*1.23</f>
        <v>0</v>
      </c>
    </row>
    <row r="339" spans="1:8" s="43" customFormat="1" ht="12.75" x14ac:dyDescent="0.25">
      <c r="A339" s="45" t="s">
        <v>388</v>
      </c>
      <c r="B339" s="4" t="s">
        <v>12</v>
      </c>
      <c r="C339" s="44"/>
      <c r="D339" s="75">
        <v>4</v>
      </c>
      <c r="E339" s="82"/>
      <c r="F339" s="82">
        <f t="shared" ref="F339:F341" si="2">E339*D339</f>
        <v>0</v>
      </c>
      <c r="G339" s="83">
        <v>0.23</v>
      </c>
      <c r="H339" s="82">
        <f t="shared" ref="H339:H341" si="3">F339*1.23</f>
        <v>0</v>
      </c>
    </row>
    <row r="340" spans="1:8" s="43" customFormat="1" ht="22.5" x14ac:dyDescent="0.25">
      <c r="A340" s="45" t="s">
        <v>287</v>
      </c>
      <c r="B340" s="4" t="s">
        <v>12</v>
      </c>
      <c r="C340" s="44"/>
      <c r="D340" s="75">
        <v>1</v>
      </c>
      <c r="E340" s="82"/>
      <c r="F340" s="82">
        <f t="shared" si="2"/>
        <v>0</v>
      </c>
      <c r="G340" s="83">
        <v>0.23</v>
      </c>
      <c r="H340" s="82">
        <f t="shared" si="3"/>
        <v>0</v>
      </c>
    </row>
    <row r="341" spans="1:8" s="43" customFormat="1" ht="22.5" x14ac:dyDescent="0.25">
      <c r="A341" s="45" t="s">
        <v>288</v>
      </c>
      <c r="B341" s="4" t="s">
        <v>12</v>
      </c>
      <c r="C341" s="44"/>
      <c r="D341" s="75">
        <v>1</v>
      </c>
      <c r="E341" s="82"/>
      <c r="F341" s="82">
        <f t="shared" si="2"/>
        <v>0</v>
      </c>
      <c r="G341" s="83">
        <v>0.23</v>
      </c>
      <c r="H341" s="82">
        <f t="shared" si="3"/>
        <v>0</v>
      </c>
    </row>
    <row r="342" spans="1:8" s="26" customFormat="1" ht="11.25" x14ac:dyDescent="0.2">
      <c r="A342" s="122"/>
      <c r="B342" s="123"/>
      <c r="C342" s="123"/>
      <c r="D342" s="123"/>
      <c r="E342" s="123"/>
      <c r="F342" s="123"/>
      <c r="G342" s="123"/>
      <c r="H342" s="124"/>
    </row>
    <row r="343" spans="1:8" s="26" customFormat="1" ht="12.75" x14ac:dyDescent="0.2">
      <c r="A343" s="46" t="s">
        <v>289</v>
      </c>
      <c r="B343" s="47"/>
      <c r="C343" s="48"/>
      <c r="D343" s="125">
        <f>SUM(H15:H341)</f>
        <v>0</v>
      </c>
      <c r="E343" s="126"/>
      <c r="F343" s="126"/>
      <c r="G343" s="126"/>
      <c r="H343" s="127"/>
    </row>
    <row r="344" spans="1:8" s="26" customFormat="1" ht="12.75" x14ac:dyDescent="0.2">
      <c r="A344" s="49"/>
      <c r="B344" s="50" t="s">
        <v>290</v>
      </c>
      <c r="C344" s="51">
        <f>C345/1.23</f>
        <v>0</v>
      </c>
      <c r="D344" s="71"/>
      <c r="E344" s="3"/>
      <c r="F344" s="77"/>
      <c r="G344" s="3"/>
      <c r="H344" s="77"/>
    </row>
    <row r="345" spans="1:8" s="26" customFormat="1" ht="12.75" x14ac:dyDescent="0.2">
      <c r="A345" s="49"/>
      <c r="B345" s="50" t="s">
        <v>291</v>
      </c>
      <c r="C345" s="51">
        <f>D343</f>
        <v>0</v>
      </c>
      <c r="D345" s="77"/>
      <c r="E345" s="3"/>
      <c r="F345" s="77"/>
      <c r="G345" s="3"/>
      <c r="H345" s="77"/>
    </row>
    <row r="346" spans="1:8" s="26" customFormat="1" ht="12.75" x14ac:dyDescent="0.2">
      <c r="A346" s="49"/>
      <c r="B346" s="9"/>
      <c r="C346" s="52"/>
      <c r="D346" s="3"/>
      <c r="E346" s="77"/>
      <c r="F346" s="77"/>
      <c r="G346" s="3"/>
      <c r="H346" s="77"/>
    </row>
    <row r="347" spans="1:8" s="26" customFormat="1" ht="22.5" x14ac:dyDescent="0.2">
      <c r="A347" s="49"/>
      <c r="B347" s="9"/>
      <c r="C347" s="52" t="s">
        <v>292</v>
      </c>
      <c r="D347" s="3"/>
      <c r="E347" s="3"/>
      <c r="F347" s="77"/>
      <c r="G347" s="3"/>
      <c r="H347" s="77"/>
    </row>
    <row r="348" spans="1:8" s="26" customFormat="1" ht="12.75" x14ac:dyDescent="0.2">
      <c r="A348" s="49"/>
      <c r="B348" s="9"/>
      <c r="C348" s="52"/>
      <c r="D348" s="3"/>
      <c r="E348" s="3"/>
      <c r="F348" s="77"/>
      <c r="G348" s="3"/>
      <c r="H348" s="77"/>
    </row>
    <row r="349" spans="1:8" s="26" customFormat="1" ht="12.75" x14ac:dyDescent="0.2">
      <c r="A349" s="49"/>
      <c r="B349" s="9"/>
      <c r="C349" s="52"/>
      <c r="D349" s="3"/>
      <c r="E349" s="3"/>
      <c r="F349" s="77"/>
      <c r="G349" s="3"/>
      <c r="H349" s="77"/>
    </row>
    <row r="350" spans="1:8" s="26" customFormat="1" ht="12.75" x14ac:dyDescent="0.2">
      <c r="A350" s="49"/>
      <c r="B350" s="9"/>
      <c r="C350" s="52" t="s">
        <v>293</v>
      </c>
      <c r="D350" s="3"/>
      <c r="E350" s="3"/>
      <c r="F350" s="77"/>
      <c r="G350" s="3"/>
      <c r="H350" s="77"/>
    </row>
    <row r="351" spans="1:8" s="26" customFormat="1" ht="11.25" x14ac:dyDescent="0.2">
      <c r="A351" s="128" t="s">
        <v>294</v>
      </c>
      <c r="B351" s="128"/>
      <c r="C351" s="128"/>
      <c r="D351" s="128"/>
      <c r="E351" s="128"/>
      <c r="F351" s="128"/>
      <c r="G351" s="128"/>
      <c r="H351" s="128"/>
    </row>
    <row r="352" spans="1:8" s="26" customFormat="1" ht="12.75" x14ac:dyDescent="0.2">
      <c r="A352" s="49"/>
      <c r="B352" s="9"/>
      <c r="C352" s="52"/>
      <c r="D352" s="3"/>
      <c r="E352" s="3"/>
      <c r="F352" s="77"/>
      <c r="G352" s="3"/>
      <c r="H352" s="77"/>
    </row>
    <row r="353" spans="1:8" s="26" customFormat="1" ht="12.75" x14ac:dyDescent="0.2">
      <c r="A353" s="53" t="s">
        <v>295</v>
      </c>
      <c r="B353" s="54"/>
      <c r="C353" s="55"/>
      <c r="D353" s="78"/>
      <c r="E353" s="78"/>
      <c r="F353" s="79"/>
      <c r="G353" s="78"/>
      <c r="H353" s="72"/>
    </row>
    <row r="354" spans="1:8" s="26" customFormat="1" ht="12.75" x14ac:dyDescent="0.2">
      <c r="A354" s="56" t="s">
        <v>296</v>
      </c>
      <c r="B354" s="54"/>
      <c r="C354" s="55"/>
      <c r="D354" s="78"/>
      <c r="E354" s="78"/>
      <c r="F354" s="79"/>
      <c r="G354" s="78"/>
      <c r="H354" s="72"/>
    </row>
    <row r="355" spans="1:8" s="26" customFormat="1" ht="12.75" x14ac:dyDescent="0.2">
      <c r="A355" s="56" t="s">
        <v>297</v>
      </c>
      <c r="B355" s="54"/>
      <c r="C355" s="55"/>
      <c r="D355" s="78"/>
      <c r="E355" s="78"/>
      <c r="F355" s="79"/>
      <c r="G355" s="78"/>
      <c r="H355" s="72"/>
    </row>
    <row r="356" spans="1:8" s="26" customFormat="1" ht="12.75" x14ac:dyDescent="0.2">
      <c r="A356" s="56"/>
      <c r="B356" s="57"/>
      <c r="C356" s="58"/>
      <c r="D356" s="80"/>
      <c r="E356" s="80"/>
      <c r="F356" s="81"/>
      <c r="G356" s="80"/>
      <c r="H356" s="81"/>
    </row>
    <row r="357" spans="1:8" s="26" customFormat="1" ht="12.75" x14ac:dyDescent="0.2">
      <c r="A357" s="53" t="s">
        <v>298</v>
      </c>
      <c r="B357" s="54"/>
      <c r="C357" s="58"/>
      <c r="D357" s="80"/>
      <c r="E357" s="80"/>
      <c r="F357" s="81"/>
      <c r="G357" s="80"/>
      <c r="H357" s="81"/>
    </row>
    <row r="358" spans="1:8" s="26" customFormat="1" ht="12.75" x14ac:dyDescent="0.2">
      <c r="A358" s="49" t="s">
        <v>299</v>
      </c>
      <c r="B358" s="54"/>
      <c r="C358" s="58"/>
      <c r="D358" s="80"/>
      <c r="E358" s="80"/>
      <c r="F358" s="81"/>
      <c r="G358" s="80"/>
      <c r="H358" s="81"/>
    </row>
    <row r="359" spans="1:8" s="26" customFormat="1" ht="12.75" x14ac:dyDescent="0.2">
      <c r="A359" s="49" t="s">
        <v>300</v>
      </c>
      <c r="B359" s="54"/>
      <c r="C359" s="58"/>
      <c r="D359" s="80"/>
      <c r="E359" s="80"/>
      <c r="F359" s="81"/>
      <c r="G359" s="80"/>
      <c r="H359" s="81"/>
    </row>
    <row r="360" spans="1:8" s="26" customFormat="1" ht="12.75" x14ac:dyDescent="0.2">
      <c r="A360" s="53" t="s">
        <v>301</v>
      </c>
      <c r="B360" s="54"/>
      <c r="C360" s="58"/>
      <c r="D360" s="80"/>
      <c r="E360" s="80"/>
      <c r="F360" s="81"/>
      <c r="G360" s="80"/>
      <c r="H360" s="81"/>
    </row>
    <row r="361" spans="1:8" s="26" customFormat="1" ht="12.75" x14ac:dyDescent="0.2">
      <c r="A361" s="29"/>
      <c r="B361" s="30"/>
      <c r="D361" s="67"/>
      <c r="E361" s="67"/>
      <c r="F361" s="68"/>
      <c r="G361" s="67"/>
      <c r="H361" s="68"/>
    </row>
  </sheetData>
  <mergeCells count="117">
    <mergeCell ref="A325:B325"/>
    <mergeCell ref="A337:B337"/>
    <mergeCell ref="A342:H342"/>
    <mergeCell ref="D343:H343"/>
    <mergeCell ref="A351:H351"/>
    <mergeCell ref="A5:B5"/>
    <mergeCell ref="A9:H9"/>
    <mergeCell ref="A311:B311"/>
    <mergeCell ref="D313:D323"/>
    <mergeCell ref="E313:E323"/>
    <mergeCell ref="F313:F323"/>
    <mergeCell ref="G313:G323"/>
    <mergeCell ref="H313:H323"/>
    <mergeCell ref="H288:H297"/>
    <mergeCell ref="A299:B299"/>
    <mergeCell ref="D301:D309"/>
    <mergeCell ref="E301:E309"/>
    <mergeCell ref="F301:F309"/>
    <mergeCell ref="G301:G309"/>
    <mergeCell ref="H301:H309"/>
    <mergeCell ref="A283:A284"/>
    <mergeCell ref="A286:B286"/>
    <mergeCell ref="D288:D297"/>
    <mergeCell ref="E288:E297"/>
    <mergeCell ref="F210:F239"/>
    <mergeCell ref="G210:G239"/>
    <mergeCell ref="H210:H239"/>
    <mergeCell ref="A214:A215"/>
    <mergeCell ref="A216:A217"/>
    <mergeCell ref="A224:A225"/>
    <mergeCell ref="A227:A233"/>
    <mergeCell ref="A234:A235"/>
    <mergeCell ref="F288:F297"/>
    <mergeCell ref="G288:G297"/>
    <mergeCell ref="D266:D284"/>
    <mergeCell ref="E266:E284"/>
    <mergeCell ref="F266:F284"/>
    <mergeCell ref="G266:G284"/>
    <mergeCell ref="H266:H284"/>
    <mergeCell ref="B271:B272"/>
    <mergeCell ref="E243:E262"/>
    <mergeCell ref="F243:F262"/>
    <mergeCell ref="G243:G262"/>
    <mergeCell ref="H243:H262"/>
    <mergeCell ref="A208:B208"/>
    <mergeCell ref="A164:B164"/>
    <mergeCell ref="D166:D206"/>
    <mergeCell ref="E166:E206"/>
    <mergeCell ref="A253:A262"/>
    <mergeCell ref="A264:B264"/>
    <mergeCell ref="A241:B241"/>
    <mergeCell ref="D243:D262"/>
    <mergeCell ref="D210:D239"/>
    <mergeCell ref="E210:E239"/>
    <mergeCell ref="F166:F206"/>
    <mergeCell ref="G166:G206"/>
    <mergeCell ref="H166:H206"/>
    <mergeCell ref="A169:A170"/>
    <mergeCell ref="A175:A176"/>
    <mergeCell ref="A178:A187"/>
    <mergeCell ref="A188:A193"/>
    <mergeCell ref="H131:H162"/>
    <mergeCell ref="A142:A143"/>
    <mergeCell ref="A148:A150"/>
    <mergeCell ref="A151:A155"/>
    <mergeCell ref="A157:A158"/>
    <mergeCell ref="A159:A162"/>
    <mergeCell ref="A194:A195"/>
    <mergeCell ref="B194:B195"/>
    <mergeCell ref="A196:A197"/>
    <mergeCell ref="A198:A199"/>
    <mergeCell ref="A200:A206"/>
    <mergeCell ref="A129:B129"/>
    <mergeCell ref="D131:D162"/>
    <mergeCell ref="E131:E162"/>
    <mergeCell ref="F131:F162"/>
    <mergeCell ref="G131:G162"/>
    <mergeCell ref="A95:B95"/>
    <mergeCell ref="D97:D127"/>
    <mergeCell ref="E97:E127"/>
    <mergeCell ref="F97:F127"/>
    <mergeCell ref="G97:G127"/>
    <mergeCell ref="H97:H127"/>
    <mergeCell ref="A101:A102"/>
    <mergeCell ref="A103:A104"/>
    <mergeCell ref="A112:A113"/>
    <mergeCell ref="A115:A121"/>
    <mergeCell ref="G68:G93"/>
    <mergeCell ref="H68:H93"/>
    <mergeCell ref="A72:A74"/>
    <mergeCell ref="A78:A79"/>
    <mergeCell ref="A80:A81"/>
    <mergeCell ref="A82:A84"/>
    <mergeCell ref="A86:A87"/>
    <mergeCell ref="A122:A123"/>
    <mergeCell ref="D68:D93"/>
    <mergeCell ref="E68:E93"/>
    <mergeCell ref="F68:F93"/>
    <mergeCell ref="H16:H27"/>
    <mergeCell ref="A29:B29"/>
    <mergeCell ref="D31:D64"/>
    <mergeCell ref="E31:E64"/>
    <mergeCell ref="F31:F64"/>
    <mergeCell ref="G31:G64"/>
    <mergeCell ref="H31:H64"/>
    <mergeCell ref="A35:A36"/>
    <mergeCell ref="A37:A40"/>
    <mergeCell ref="A48:A49"/>
    <mergeCell ref="A14:B14"/>
    <mergeCell ref="A15:C15"/>
    <mergeCell ref="D16:D27"/>
    <mergeCell ref="E16:E27"/>
    <mergeCell ref="F16:F27"/>
    <mergeCell ref="G16:G27"/>
    <mergeCell ref="A51:A57"/>
    <mergeCell ref="A58:A60"/>
    <mergeCell ref="A66:B66"/>
  </mergeCells>
  <pageMargins left="0.7" right="0.7" top="0.75" bottom="0.75" header="0.3" footer="0.3"/>
  <pageSetup paperSize="9" scale="5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SIWZ zad 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Krzysztof</cp:lastModifiedBy>
  <cp:lastPrinted>2012-05-09T09:58:05Z</cp:lastPrinted>
  <dcterms:created xsi:type="dcterms:W3CDTF">2012-05-07T13:15:39Z</dcterms:created>
  <dcterms:modified xsi:type="dcterms:W3CDTF">2012-05-10T05:45:02Z</dcterms:modified>
</cp:coreProperties>
</file>