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120" yWindow="150" windowWidth="25440" windowHeight="10050"/>
  </bookViews>
  <sheets>
    <sheet name="SIWZ" sheetId="1" r:id="rId1"/>
  </sheets>
  <calcPr calcId="125725"/>
</workbook>
</file>

<file path=xl/calcChain.xml><?xml version="1.0" encoding="utf-8"?>
<calcChain xmlns="http://schemas.openxmlformats.org/spreadsheetml/2006/main">
  <c r="F638" i="1"/>
  <c r="H638" s="1"/>
  <c r="F977" l="1"/>
  <c r="H977" s="1"/>
  <c r="F976"/>
  <c r="H976" s="1"/>
  <c r="F975"/>
  <c r="H975" s="1"/>
  <c r="F968"/>
  <c r="H968" s="1"/>
  <c r="F967"/>
  <c r="H967" s="1"/>
  <c r="F983"/>
  <c r="H983" s="1"/>
  <c r="F113"/>
  <c r="H113" s="1"/>
  <c r="F778" l="1"/>
  <c r="H778" s="1"/>
  <c r="F262"/>
  <c r="H262" s="1"/>
  <c r="F298"/>
  <c r="H298" s="1"/>
  <c r="F323"/>
  <c r="H323" s="1"/>
  <c r="F341"/>
  <c r="H341" s="1"/>
  <c r="F359"/>
  <c r="H359" s="1"/>
  <c r="F376"/>
  <c r="H376" s="1"/>
  <c r="F400"/>
  <c r="H400" s="1"/>
  <c r="F423"/>
  <c r="H423" s="1"/>
  <c r="F491"/>
  <c r="H491" s="1"/>
  <c r="F557"/>
  <c r="H557" s="1"/>
  <c r="F580"/>
  <c r="H580" s="1"/>
  <c r="F600"/>
  <c r="H600" s="1"/>
  <c r="F617"/>
  <c r="H617" s="1"/>
  <c r="F663"/>
  <c r="H663" s="1"/>
  <c r="F692"/>
  <c r="H692" s="1"/>
  <c r="F737"/>
  <c r="H737" s="1"/>
  <c r="F759"/>
  <c r="H759" s="1"/>
  <c r="F799"/>
  <c r="H799" s="1"/>
  <c r="F835"/>
  <c r="H835" s="1"/>
  <c r="F871"/>
  <c r="H871" s="1"/>
  <c r="F80"/>
  <c r="H80" s="1"/>
  <c r="F228"/>
  <c r="H228" s="1"/>
  <c r="F939"/>
  <c r="H939" s="1"/>
  <c r="F940"/>
  <c r="H940" s="1"/>
  <c r="F941"/>
  <c r="H941" s="1"/>
  <c r="F942"/>
  <c r="H942" s="1"/>
  <c r="F943"/>
  <c r="H943" s="1"/>
  <c r="F944"/>
  <c r="H944" s="1"/>
  <c r="F945"/>
  <c r="H945" s="1"/>
  <c r="F946"/>
  <c r="H946" s="1"/>
  <c r="F947"/>
  <c r="H947" s="1"/>
  <c r="F948"/>
  <c r="H948" s="1"/>
  <c r="F949"/>
  <c r="H949" s="1"/>
  <c r="F950"/>
  <c r="H950" s="1"/>
  <c r="F951"/>
  <c r="H951" s="1"/>
  <c r="F952"/>
  <c r="H952" s="1"/>
  <c r="F953"/>
  <c r="H953" s="1"/>
  <c r="F954"/>
  <c r="H954" s="1"/>
  <c r="F955"/>
  <c r="H955" s="1"/>
  <c r="F956"/>
  <c r="H956" s="1"/>
  <c r="F957"/>
  <c r="H957" s="1"/>
  <c r="F958"/>
  <c r="H958" s="1"/>
  <c r="F959"/>
  <c r="H959" s="1"/>
  <c r="F960"/>
  <c r="H960" s="1"/>
  <c r="F961"/>
  <c r="H961" s="1"/>
  <c r="F962"/>
  <c r="H962" s="1"/>
  <c r="F963"/>
  <c r="H963" s="1"/>
  <c r="F964"/>
  <c r="H964" s="1"/>
  <c r="F965"/>
  <c r="H965" s="1"/>
  <c r="F966"/>
  <c r="H966" s="1"/>
  <c r="F969"/>
  <c r="H969" s="1"/>
  <c r="F970"/>
  <c r="H970" s="1"/>
  <c r="F971"/>
  <c r="H971" s="1"/>
  <c r="F972"/>
  <c r="H972" s="1"/>
  <c r="F973"/>
  <c r="H973" s="1"/>
  <c r="F974"/>
  <c r="H974" s="1"/>
  <c r="F938"/>
  <c r="H938" s="1"/>
  <c r="F981"/>
  <c r="H981" s="1"/>
  <c r="F982"/>
  <c r="H982" s="1"/>
  <c r="F984"/>
  <c r="H984" s="1"/>
  <c r="F985"/>
  <c r="H985" s="1"/>
  <c r="F986"/>
  <c r="H986" s="1"/>
  <c r="F987"/>
  <c r="H987" s="1"/>
  <c r="F988"/>
  <c r="H988" s="1"/>
  <c r="F989"/>
  <c r="H989" s="1"/>
  <c r="F990"/>
  <c r="H990" s="1"/>
  <c r="F991"/>
  <c r="H991" s="1"/>
  <c r="F992"/>
  <c r="H992" s="1"/>
  <c r="F980"/>
  <c r="H980" s="1"/>
  <c r="F895"/>
  <c r="H895" s="1"/>
  <c r="F191"/>
  <c r="H191" s="1"/>
  <c r="F155"/>
  <c r="H155" s="1"/>
  <c r="F141"/>
  <c r="H141" s="1"/>
  <c r="F127"/>
  <c r="H127" s="1"/>
  <c r="F100"/>
  <c r="H100" s="1"/>
  <c r="F56"/>
  <c r="H56" s="1"/>
  <c r="F7"/>
  <c r="H7" s="1"/>
  <c r="G994" l="1"/>
  <c r="D996"/>
  <c r="D997" s="1"/>
</calcChain>
</file>

<file path=xl/sharedStrings.xml><?xml version="1.0" encoding="utf-8"?>
<sst xmlns="http://schemas.openxmlformats.org/spreadsheetml/2006/main" count="1838" uniqueCount="953">
  <si>
    <t>Parametry oferowane (proszę wypełnić dokładnie wszystkie wiersze)** (2)</t>
  </si>
  <si>
    <t>liczba szt. (3)</t>
  </si>
  <si>
    <t>Cena netto za szt. (4)</t>
  </si>
  <si>
    <t>Wartość netto (5)</t>
  </si>
  <si>
    <t>Podatek od towarów i usług % (6)</t>
  </si>
  <si>
    <t>Wartość brutto               (7 = 5+6)</t>
  </si>
  <si>
    <t>Typ</t>
  </si>
  <si>
    <t>należy wskazać -&gt;</t>
  </si>
  <si>
    <t>Producent</t>
  </si>
  <si>
    <t>Typ / model</t>
  </si>
  <si>
    <t>Płyta główna</t>
  </si>
  <si>
    <r>
      <t xml:space="preserve">Zaprojektowana na zlecenie producenta jednostki centralnej komputera i trwale oznaczona jego logo, wyposażona w 1 </t>
    </r>
    <r>
      <rPr>
        <i/>
        <sz val="8"/>
        <rFont val="Arial"/>
        <family val="2"/>
        <charset val="238"/>
      </rPr>
      <t>złącze PCI Ex</t>
    </r>
    <r>
      <rPr>
        <sz val="8"/>
        <rFont val="Arial"/>
        <family val="2"/>
        <charset val="238"/>
      </rPr>
      <t xml:space="preserve">press x16, 2 złącza PCI, 1 złącze PCI Express x4 (wszystkie porty wolne), 4 złącza DIMM, obsługa do 16 GB DDR3 pamięci RAM, 4 złącza SATA, 1 złącze eSATA; zintegrowany z płytą kontroler RAID umożliwiający obsługę RAID 0 i 1 . Wspomagająca technologię wielowątkowości oraz wielordzeniowości; Wbudowana w płytę główną technologia zarządzania i monitorowania komputerem na poziomie sprzętowym działająca niezależnie od stanu czy obecności systemu operacyjnego oraz stanu włączenia komputera podczas pracy na zasilaczu sieciowym AC, wbudowany sprzętowy firewall, zarządzany i konfigurowany z serwera zarządzania oraz  niedostępny dla lokalnego systemu OS i  lokalnych  aplikacji,  a  także umożliwiająca: </t>
    </r>
  </si>
  <si>
    <t xml:space="preserve">a) monitorowanie konfiguracji komponentów komputera - CPU, Pamięć, HDD wersje, BIOS płyty głównej; </t>
  </si>
  <si>
    <t>b) zdalną konfigurację ustawień BIOS;</t>
  </si>
  <si>
    <t>Chipset</t>
  </si>
  <si>
    <t>Rekomendowany przez producenta procesora, min.Q57</t>
  </si>
  <si>
    <t>Procesor</t>
  </si>
  <si>
    <t>Jeden procesor wykonany w architekturze x86, wielordzeniowy, osiągający: • w teście SysMark2007 Preview Rating wynik minimum 160 punkty. Potwierdzeniem     spełnienia     tego     wymogu     powinien     być     załączony przez Wykonawcę     do     oferty     oraz     dostarczonego     sprzętu,     wydruk z przeprowadzonych testów potwierdzający,  że oferowany procesor osiągnął wymagany wynik w oferowanym modelu komputera. Testy powinny być potwierdzone przez przedstawiciela producenta w Polsce.</t>
  </si>
  <si>
    <t>Pamięć RAM</t>
  </si>
  <si>
    <t>4 GB DDR3 1066MHz (2x2048 MB) Dual Channel.</t>
  </si>
  <si>
    <t>Dysk twardy</t>
  </si>
  <si>
    <t>250 GB SATAII 7200 obr./min., 8 MB pamięci cache.</t>
  </si>
  <si>
    <t>Karta graficzna</t>
  </si>
  <si>
    <t>Zintegrowana, z możliwością dynamicznego przydzielenia pamięci w obrębie pamięci systemowej do min. 256 MB,</t>
  </si>
  <si>
    <t>Karta dźwiękowa</t>
  </si>
  <si>
    <t>Karta dźwiękowa zintegrowana z płytą główną, zgodna z High Definition Audio, wewnętrzny głośnik w obudowie komputera.</t>
  </si>
  <si>
    <t>Karta sieciowa</t>
  </si>
  <si>
    <t>10/100/1000 Ethernet RJ 45, zintegrowana z płytą umożliwiająca zdalny dostęp do komputera z poziomu konsoli zarządzająco–diagnostycznej producenta  komputera.</t>
  </si>
  <si>
    <t>Porty</t>
  </si>
  <si>
    <t>Wbudowane: 1 x LPT; 1 x RS232, DVI (dołączony adapter na VGA), eSATA, DisplayPort; min. 9 x USB, w tym 8 portów  wyprowadzonych   na  zewnątrz  komputera:   min. 2 z przodu   obudowy i 7 z tyłu, port sieciowy RJ-45, porty słuchawek i mikrofonu na przednim oraz tylnym panelu  obudowy.  Wymagana  ilość  i rozmieszczenie (na  zewnątrz obudowy komputera)   portów   USB   nie   może   być   osiągnięta  w  wyniku   stosowania konwerterów, przejściówek itp.</t>
  </si>
  <si>
    <t>Klawiatura</t>
  </si>
  <si>
    <t>Klawiatura USB w układzie US QWERTY.</t>
  </si>
  <si>
    <t>Mysz</t>
  </si>
  <si>
    <t>Mysz optyczna 800 dpi, USB
-dwuprzyciskowa, rolka (scroll) jako trzeci przycisk, funkcja scroll'a czterokierunkowego
-trwałe oznaczenie myszy logo producenta komputera</t>
  </si>
  <si>
    <t>Napęd optyczny</t>
  </si>
  <si>
    <t>Obudowa</t>
  </si>
  <si>
    <t>-Typu Mini Tower (2 x 5,25' zewnętrzne, 1 x 3,5" zewnętrzne i 2 x 3,5" wewnętrzne);</t>
  </si>
  <si>
    <t>Moduł konstrukcji obudowy w jednostce centralnej komputera powinien pozwalać na demontaż kart rozszerzeń i napędów bez konieczności użycia narzędzi;</t>
  </si>
  <si>
    <t>Obudowa musi umożliwiać zastosowanie zabezpieczenia fizycznego w postaci linki metalowej (złącze blokady Kensingtona) oraz kłódki (oczko w obudowie do założenia kłódki);</t>
  </si>
  <si>
    <t xml:space="preserve"> - Zasilacz o mocy max. 250 W i wydajności 88%, w trybie spoczynku pobierający 0 Watt</t>
  </si>
  <si>
    <t>System operacyjny</t>
  </si>
  <si>
    <t>Bezpieczeństwo</t>
  </si>
  <si>
    <t>Zintegrowany z płytą główną dedykowany układ sprzętowy służący do tworzenia i zarządzania     wygenerowanymi     przez    komputer    kluczami     szyfrowania. Zabezpieczenie to musi posiadać możliwość szyfrowania poufnych dokumentów przechowywanych na dysku twardym przy użyciu klucza sprzętowego. Dołączony nośnik ze sterownikami.</t>
  </si>
  <si>
    <t>BIOS</t>
  </si>
  <si>
    <t>- Funkcja blokowania wejścia do BIOS oraz blokowania startu systemu operacyjnego, (gwarantujący utrzymanie zapisanego hasła nawet w przypadku odłączenia wszystkich źródeł zasilania i podtrzymania BIOS).</t>
  </si>
  <si>
    <t>- Funkcja blokowania/odblokowania BOOT-owania stacji roboczej z zewnętrznych urządzeń.</t>
  </si>
  <si>
    <t>- Możliwość, bez uruchamiania systemu operacyjnego z dysku twardego komputera lub innych, podłączonych do niego urządzeń zewnętrznych, ustawienia hasła na poziomie systemu, administratora oraz dysku twardego oraz możliwość ustawienia następujących zależności pomiędzy nimi: brak możliwości zmiany hasła pozwalającego na uruchomienie systemu bez podania hasła administratora.</t>
  </si>
  <si>
    <t>-Musi posiadać możliwość ustawienia zależności pomiędzy hasłem administratora a hasłem systemowy tak, aby nie było możliwe wprowadzenie zmian w BIOS wyłącznie po podaniu hasła systemowego. Funkcja ta ma wymuszać podanie hasła administratora przy próbie zmiany ustawień BIOS w sytuacji, gdy zostało podane hasło systemowe.</t>
  </si>
  <si>
    <t xml:space="preserve"> - Możliwość odczytania z BIOS, bez uruchamiania systemu operacyjnego z dysku twardego komputera lub innych, podłączonych do niego, urządzeń zewnętrznych , informacji na temat: zainstalowanego procesora, pamięci operacyjnej RAM.</t>
  </si>
  <si>
    <t xml:space="preserve"> - Możliwość   włączenia/wyłączenia zintegrowanej karty dźwiękowej, portu równoległego, portu szeregowego z poziomu BIOS, bez uruchamiania systemu operacyjnego z dysku twardego komputera lub innych, podłączonych do niego, urządzeń zewnętrznych.</t>
  </si>
  <si>
    <t>- Możliwość ustawienia portów USB w trybie .no BOOT", czyli podczas startu komputer nie wykrywa urządzeń bootujących typu USB, natomiast po uruchomieniu systemu operacyjnego porty USB są aktywne.</t>
  </si>
  <si>
    <t>-Możliwość zmiany trybu pracy dysku twardego: na pracę zapewniającą największą wydajność, na pracę zmniejszającą poziom hałasu generowanego przez dysk twardy.</t>
  </si>
  <si>
    <t>oprogramowanie</t>
  </si>
  <si>
    <t>Oprogramowanie dostarczone przez producenta komputera pozwalające na zdalną inwentaryzację komputerów w sieci, lokalną i zdalną inwentaryzację komponentów komputera, umożliwiające co najmniej:</t>
  </si>
  <si>
    <t>- Zdalne zablokowanie stacji dysków, portów szeregowych, równoległych, USB;</t>
  </si>
  <si>
    <t>- Zdalne uaktualnianie BIOS zarówno na pojedynczym komputerze a także na grupie komputerów w tym samym czasie;</t>
  </si>
  <si>
    <t>- Zdalną konfigurację BIOS w czasie rzeczywistym, w tym co najmniej ustawienie hasła, wpisanie unikalnego numeru nadanego przez użytkownika, sekwencji startowej, włączenia/wyłączenia portów USB, włączenia/wyłączenia karty dźwiękowej;</t>
  </si>
  <si>
    <t>- Zdalne wyłączanie oraz restart komputera w sieci;</t>
  </si>
  <si>
    <t>- Otrzymywanie informacji WMI - Windows Management Interface;</t>
  </si>
  <si>
    <t>- Monitorowanie stanu komponentów: CPU, Pamięć RAM, HDD, wersje BIOS;</t>
  </si>
  <si>
    <t>- Monitorowanie startu komponentów: CPU, Pamięć RAM, HDD, wersje BIOS przy wyłączonym komputerze lub nieobecnym/uszkodzonym systemie operacyjnym;</t>
  </si>
  <si>
    <t>Certyfikaty</t>
  </si>
  <si>
    <t>- Certyfikat ISO9001 dla producenta sprzętu (załączyć dokument potwierdzający spełnianie wymogu);</t>
  </si>
  <si>
    <r>
      <t xml:space="preserve">- Oferowane modele komputerów muszą poprawnie współpracować z zamawianymi systemami operacyjnymi </t>
    </r>
    <r>
      <rPr>
        <i/>
        <sz val="8"/>
        <rFont val="Arial"/>
        <family val="2"/>
        <charset val="238"/>
      </rPr>
      <t xml:space="preserve">(jako </t>
    </r>
    <r>
      <rPr>
        <sz val="8"/>
        <rFont val="Arial"/>
        <family val="2"/>
        <charset val="238"/>
      </rPr>
      <t>potwierdzenie poprawnej współpracy załączyć wydruk ze strony Microsoft WHCL);</t>
    </r>
  </si>
  <si>
    <t>- Głośność jednostki centralnej mierzona zgodnie z normą ISO 7779 oraz wykazana zgodnie z normą ISO 9296 w pozycji obserwatora w trybie jałowym (IDLE) wynosząca maksymalnie 18 dB (załączyć oświadczenie producenta wraz z raportem badawczym wystawionym przez niezależną akredytowaną jednostkę);</t>
  </si>
  <si>
    <t>- Deklaracja zgodności CE (załączyć do oferty);</t>
  </si>
  <si>
    <t>Komputer musi spełniać wymogi normy Energy Star 5.0; Wymagany wpis dotyczący oferowanego komputera w  intemetowym katalogu http://www.eu-energystar.org  - dopuszcza się wydruk ze strony internetowej</t>
  </si>
  <si>
    <t>Gwarancja</t>
  </si>
  <si>
    <t>3-łetnia gwarancja producenta świadczona na miejscu u klienta.</t>
  </si>
  <si>
    <t>Czas reakcji serwisu - do końca następnego dnia roboczego.</t>
  </si>
  <si>
    <t>Wsparcie techniczne producenta</t>
  </si>
  <si>
    <t>Możliwość telefonicznego sprawdzenia konfiguracji sprzętowej komputera oraz warunków gwarancji po podaniu numeru seryjnego bezpośrednio u producenta lub jego przedstawiciela.</t>
  </si>
  <si>
    <t>Zaprojektowana przez producenta jednostki centralnej komputera, wyposażona w min. 1 złącze PCI Express 2.0 x16 low profile, 4 złącza DIMM DDR3 1333MHz pracujące w systemie dwukanałowym, obsługa do 32GB pamięci RAM, min. 3  złącza SATA w tym co najmniej 1 szt SATA III (6Gbit), AHCI,płyta musi być trwale oznaczona logo producenta komputera</t>
  </si>
  <si>
    <t xml:space="preserve">Dostosowany do oferowanego procesora </t>
  </si>
  <si>
    <t xml:space="preserve">Procesor klasy x86, dedykowany do pracy w komputerach, taktowany zegarem co najmniej 3,0 GHz, pamięć Cache L3  6 MB lub procesor równoważny wydajnościowo osiągający wynik co najmniej 5760 pkt w teście SysMark2007 w kategorii PassMark CPU Mark, według wyników opublikowanych na stronie http://www.cpubenchmark.net </t>
  </si>
  <si>
    <t>min 6 GB DDR3 DIMM 1333 MHz – nie dopuszcza się stosowania pamięci SODIMM DDR3</t>
  </si>
  <si>
    <t>Zintegrowana z procesorem, z pamięcią współdzieloną do 1759 MB. Wsparcie dla DUAL DISPLAY oraz zgodność z DirectX 10.1, HDCP, OpenGL 2.1</t>
  </si>
  <si>
    <t>Karta dźwiękowa zintegrowana z płytą główną, zgodna z High Definition, obudowa wyposażona w głośnik</t>
  </si>
  <si>
    <t>-   10/100/1000 Ethernet RJ 45 (zintegrowana)</t>
  </si>
  <si>
    <t>-   Wspierająca funkcję Wake on LAN (funkcja włączana przez użytkownika) i PXE 2.1</t>
  </si>
  <si>
    <t xml:space="preserve">- Audio: line-in  1 szt.
- Audio: line-out 1szt.
- Przód obudowy audio: microphone 1szt.
- Przód obudowy audio: headphone 1szt.
USB 2.0 wszystkich 12 szt., w tym:
-USB z przodu obudowy 4szt.
-USB z tyłu obudowy 6 szt.
-USB wewnątrz obudowy -  2szt.
- Display Port
- DVI 1szt.  (DVI-I) 
-  RS232 1 szt.
- Mouse / Keyboard (PS/2) 2szt.
- Ethernet (RJ-45) 1szt.
- LPT 
- eSATA </t>
  </si>
  <si>
    <t>Klawiatura USB  w układzie polski programisty – trwale oznaczona logo producenta jednostki centralnej</t>
  </si>
  <si>
    <t>Mysz optyczna USB  z pięcioma klawiszami oraz rolką (scroll) – trwale oznaczona logo producenta jednostki centralnej</t>
  </si>
  <si>
    <t xml:space="preserve">Nagrywarka DVD +/-RW typu slim wraz z oprogramowaniem do nagrywania płyt  </t>
  </si>
  <si>
    <t>Obudowa, zasilacz</t>
  </si>
  <si>
    <t xml:space="preserve">Typu ultra small from factor, fabrycznie przystosowana do pracy w układzie pionowym i poziomym (1 x 5,25” zewnętrzne typu slim, i 1 x 3,5” wewnętrzne) 
Moduł konstrukcji obudowy w jednostce centralnej komputera powinien pozwalać na demontaż kart rozszerzeń i dysków twardych bez konieczności użycia narzędzi (wyklucza się użycia wkrętów i śrub oraz  śrub motylkowych); 
Obudowa w jednostce centralnej musi być otwierana bez konieczności użycia narzędzi (wyklucza się użycie standardowych wkrętów, śrub motylkowych)
Obudowa musi umożliwiać zastosowanie zabezpieczenia fizycznego w postaci linki metalowej (złącze blokady Kensington) oraz kłódki (oczko w obudowie do założenia kłódki)
Zasilacz o mocy max. 225W Active PFC i sprawności co najmniej 90 % przy 50 % obciążeniu
-suma wymiarów obudowy (wysokość + szerokość + głębokość mierzona po krawędziach zewnętrznych) nie więcej niż 670mm w tym całkowita szerokość obudowy nie większa niż 90 mm (przy pracy w pionie)
Zasilacz zintegrowany z obudową komputera – nie dopuszcza się stosowania zasilaczy zewnętrznych
</t>
  </si>
  <si>
    <t>Oprogramowanie dodatkowe</t>
  </si>
  <si>
    <t>Certyfikaty i standardy</t>
  </si>
  <si>
    <t>Certyfikat ISO9001 dla producenta sprzętu (załączyć dokument potwierdzający spełnianie wymogu)
Certyfikat EPEAT na poziomie co najmniej SILVER dla Polski. Certyfikat ważny w dniu składania oferty i potwierdzony wydrukiem ze strony WWW.epeat.net Country=POLAND. 
Oferowane modele komputerów muszą posiadać certyfikat Microsoft, potwierdzający poprawną współpracę oferowanych modeli komputerów z ww. systemem operacyjnym (załączyć wydruk ze strony Microsoft WHCL)
Deklaracja zgodności CE (załączyć do oferty)
Oświadczenie producenta zapewniające poprawną pracę jednostki centralnej zarówno w pionie jak i poziomie.</t>
  </si>
  <si>
    <t>12 miesięcy</t>
  </si>
  <si>
    <t>- Dedykowany numer oraz adres email dla wsparcia technicznego i informacji produktowej, możliwość weryfikacji konfiguracji fabrycznej zakupionego sprzętu, a także weryfikacji posiadanej/wykupionej gwarancji oraz statusu napraw urządzenia po podaniu unikalnego numeru seryjnego.</t>
  </si>
  <si>
    <r>
      <rPr>
        <b/>
        <sz val="12"/>
        <rFont val="Arial"/>
        <family val="2"/>
        <charset val="238"/>
      </rPr>
      <t>Komputer Nr 1</t>
    </r>
    <r>
      <rPr>
        <sz val="8"/>
        <rFont val="Arial"/>
        <family val="2"/>
        <charset val="238"/>
      </rPr>
      <t xml:space="preserve"> Parametry minimalne*
(1)</t>
    </r>
  </si>
  <si>
    <t>- Możliwość odczytania z BIOS, bez uruchamiania systemu operacyjnego z dysku twardego komputera lub innych, podłączonych do niego, urządzeń zewnętrznych , informacji na temat: zainstalowanego procesora, pamięci operacyjnej RAM wraz z informacją o obsadzeniu slotów pamięci, MAC adres karty sieciowej,  
- rozwiązanie sprzętowe zintegrowane w płycie głównej komputera zapewniające możliwość przywrócenia BIOS w przypadku jego uszkodzenia (ataki wirusów itp.) lub nieudanej aktualizacji bez pośrednictwa jakichkolwiek urządzeń zewnętrznych i w sytuacji, gdy obraz na monitorze nie jest wyświetlany i/lub nie ma możliwości wprowadzania znaków za pomocą konsoli tekstowej
- W pamięci Flash, funkcja blokowania wejścia do  BIOS oraz blokowania startu systemu operacyjnego 
- Funkcja blokowania/odblokowania BOOT-owania stacji roboczej z zewnętrznych urządzeń
- Możliwość, bez uruchamiania systemu operacyjnego z dysku twardego komputera lub innych, podłączonych do niego urządzeń zewnętrznych,  ustawienia hasła na poziomie usera, administratora oraz dysku twardego.
- Możliwość włączenia/wyłączenia z zintegrowanej karty dźwiękowej z poziomu BIOS, bez uruchamiania systemu operacyjnego z dysku twardego komputera lub innych, podłączonych do niego, urządzeń zewnętrznych.
- Możliwość wyłączania portów USB w tym: wszystkich portów, tylko portów znajdujących się na przodzie obudowy, tylko tylnich portów, tylko zewnętrznych, tylko nieużywanych
- Możliwość zmiany trybu pracy dysku twardego: na pracę zapewniającą największą wydajność, na pracę zmniejszającą poziom hałasu generowanego przez dysk twardy.</t>
  </si>
  <si>
    <r>
      <rPr>
        <b/>
        <sz val="12"/>
        <rFont val="Arial"/>
        <family val="2"/>
        <charset val="238"/>
      </rPr>
      <t>Komputer Nr 2</t>
    </r>
    <r>
      <rPr>
        <sz val="8"/>
        <rFont val="Arial"/>
        <family val="2"/>
        <charset val="238"/>
      </rPr>
      <t xml:space="preserve">  Parametry minimalne*
(1)</t>
    </r>
  </si>
  <si>
    <t>obudowa ATX z zasilaczem</t>
  </si>
  <si>
    <t>Obudowa LOGIC A10 black z zasilaczem FEEL400W</t>
  </si>
  <si>
    <t>płytam główna w oparciu o standard AMD FM1</t>
  </si>
  <si>
    <t>MB Asus FM2 F2A85-M LE mATX 6xSATA, HDMI, RAID, GBLAN (płyta główna powinna zawierać zintegrowany układ graficzny wraz z portami wyjściowymi, dopuszcza się układ graficzny zintegrowany z procesorem)</t>
  </si>
  <si>
    <t>Procesor dostosowany do płyty głównej</t>
  </si>
  <si>
    <t>CPU AMD FM2 APU A10-5800K QuadCore 3.0GH 4MB BlackEdition 100W</t>
  </si>
  <si>
    <t>RAM</t>
  </si>
  <si>
    <t>RAM DDR-3 4GB 1333 NON-ECC CL9</t>
  </si>
  <si>
    <t>HDD</t>
  </si>
  <si>
    <t>NAPED</t>
  </si>
  <si>
    <r>
      <t xml:space="preserve">DVDRW PIONEER SATA / </t>
    </r>
    <r>
      <rPr>
        <b/>
        <sz val="8"/>
        <color theme="1"/>
        <rFont val="Arial"/>
        <family val="2"/>
        <charset val="238"/>
      </rPr>
      <t>DVR-219LBK</t>
    </r>
  </si>
  <si>
    <t xml:space="preserve">KLAWIATURA </t>
  </si>
  <si>
    <r>
      <t xml:space="preserve">LOGITECH USB / </t>
    </r>
    <r>
      <rPr>
        <b/>
        <sz val="8"/>
        <color theme="1"/>
        <rFont val="Arial"/>
        <family val="2"/>
        <charset val="238"/>
      </rPr>
      <t>K120</t>
    </r>
  </si>
  <si>
    <t>MYSZ</t>
  </si>
  <si>
    <r>
      <t xml:space="preserve">LOGITECH LASER USB / </t>
    </r>
    <r>
      <rPr>
        <b/>
        <sz val="8"/>
        <color theme="1"/>
        <rFont val="Arial"/>
        <family val="2"/>
        <charset val="238"/>
      </rPr>
      <t>B110</t>
    </r>
  </si>
  <si>
    <r>
      <rPr>
        <b/>
        <sz val="12"/>
        <rFont val="Arial"/>
        <family val="2"/>
        <charset val="238"/>
      </rPr>
      <t>Komputer Nr.4</t>
    </r>
    <r>
      <rPr>
        <sz val="12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 xml:space="preserve"> (W doborze sprzętu należy wziąć pod uwagę parametry techniczne sprzetu, ilość portów na płycie głównej, taktowanie procesora, możliwości podłączenia elementów do zasilacza)
Parametry minimalne *(1)</t>
    </r>
  </si>
  <si>
    <t>Przekątna ekranu, rozdzielczość</t>
  </si>
  <si>
    <t>minimum 20 cali o rozdzielczości 1600 x 900 pixeli, maksymalny rozmiar piksela 0.277 mm, format ekranu 16:9</t>
  </si>
  <si>
    <t>Parametry obrazu</t>
  </si>
  <si>
    <t>Matowa matryca, podświetlenie LED, odwzorowanie 16,7 miliona kolorów, kontrast 1000:1 (typowy), jasność min. 250 cd/m2 ,czas reakcji matrycy max. 5ms, kąty widzenia poziom 170 stopni, pion 170 stopni, częstotliwość pozioma 30-82 kHz, częstotliwość pionowa 56-76 Hz (weryfikacja na podstawie dokumentacji technicznej producenta monitora)</t>
  </si>
  <si>
    <t>Wejścia wideo</t>
  </si>
  <si>
    <t>1x D-Sub, 1xDVI (HDCP)</t>
  </si>
  <si>
    <t>Obudowa i regulacja monitora</t>
  </si>
  <si>
    <t>Pochylenie ekranu w zakresie -5° / +35° (tzw. tilt), regulowana płynnie wysokość ekranu, pivot, zintegrowany zasilacz i głośniki stereo stereo o mocy minimum 1 W każdy, możliwość regulacji głośności z menu OSD monitora, złącze Kensington Lock.</t>
  </si>
  <si>
    <t>Kable</t>
  </si>
  <si>
    <t>Kabel analogowy VGA o długości minimum 1,8m, kabel audio stereo - analogowy</t>
  </si>
  <si>
    <t>Pobór mocy (praca/spoczynek)</t>
  </si>
  <si>
    <t>21/0,4 Watt</t>
  </si>
  <si>
    <t xml:space="preserve">Gwarancja 36 miesięcy w systemie door-to-door </t>
  </si>
  <si>
    <t>Menu OSD</t>
  </si>
  <si>
    <t xml:space="preserve">Menu w języku polskim. Regulacja palety barw z menu OSD – co najmniej regulacja 6500K, 9300K </t>
  </si>
  <si>
    <t>Spelniane normy</t>
  </si>
  <si>
    <t>TCO Displays 5.2, ENERGY STAR® 5.0, EPEAT® Gold (dedicated regions), ISO9241-307 (Pixel fault class I)</t>
  </si>
  <si>
    <t>minimum 21,5 cali o rozdzielczości 1680 x 1050 pixeli, maksymalny rozmiar piksela 0.282 mm,</t>
  </si>
  <si>
    <t>1x D-Sub, 1xHDMI (HDCP), DisplayPort</t>
  </si>
  <si>
    <t>28/0.4 Watt (weryfikowane na podstawie dostępnej dokumentacji producenta)</t>
  </si>
  <si>
    <t>TCO Displays 5.1, ENERGY STAR® 5.0, EPEAT® Gold (dedicated regions), ISO9241-307 (Pixel fault class I)</t>
  </si>
  <si>
    <t>minimum 21,5 cali o rozdzielczości 1920 x 1080 pixeli, maksymalny rozmiar piksela 0.248 mm,</t>
  </si>
  <si>
    <t>Matowa matryca, podświetlenie LED, odwzorowanie 16,7 miliona kolorów, kontrast 1000:1 (typowy), jasność min. 250 cd/m2 ,czas reakcji matrycy max. 5ms, kąty widzenia poziom 170 stopni, pion 160 stopni, częstotliwość pozioma 30-82 kHz, częstotliwość pionowa 56-76 Hz (weryfikacja na podstawie dokumentacji technicznej producenta monitora)</t>
  </si>
  <si>
    <t>1x D-Sub, 1xHDMI (HDCP)</t>
  </si>
  <si>
    <t>Pochylenie ekranu w zakresie -4° / +18° (tzw. tilt), zintegrowany zasilacz i głośniki stereo stereo o mocy minimum 2 W każdy, możliwość regulacji głośności z menu OSD monitora, złącze Kensington Lock, złącze montażu na ścianie w standardzie VESA 100x100 mm</t>
  </si>
  <si>
    <t>22,7/0.39 Watt (weryfikowane na podstawie dostępnej dokumentacji producenta)</t>
  </si>
  <si>
    <t>ENERGY STAR® 5.0, ISO9241-307 (Pixel fault class I), EPEAT Silver, CE, TCO Displays 5.2</t>
  </si>
  <si>
    <r>
      <rPr>
        <b/>
        <sz val="12"/>
        <rFont val="Arial"/>
        <family val="2"/>
        <charset val="238"/>
      </rPr>
      <t xml:space="preserve">Notebook Nr1 </t>
    </r>
    <r>
      <rPr>
        <sz val="8"/>
        <rFont val="Arial"/>
        <family val="2"/>
        <charset val="238"/>
      </rPr>
      <t xml:space="preserve">   Parametry minimalne*
(1)</t>
    </r>
  </si>
  <si>
    <t>Parametry oferowane (proszę wypełnić dokładnie wszystkie wiersze) (2)**</t>
  </si>
  <si>
    <t>Wartość Netto (5)</t>
  </si>
  <si>
    <t>Zainstalowany procesor</t>
  </si>
  <si>
    <t xml:space="preserve">Procesor wielordzeniowy (minimum układ i3-xxxx) o taktowaniu min 2,4GHz powinien osiagac w tescie wydajnosci PassMark - CPU Mark wynik min 2900pkt. Wg wynikow opublikowanych na stronie http://www.cpubenchmark.net, Należy załączyć wydruk ze strony. </t>
  </si>
  <si>
    <t>Zainstalowany system operacyjny Microsoft Windows 7 (z możliwoscią wyboru języka instalacji w wersjach polskiej i angielskiej) w wersji 64 bit (dołączony nośnik oprogramowania) umożliwiajacy:
- uruchomienie posiadanego przez Zamawiającego pakietu MS Office 2010 (instalacja pakietu MS Office 2010 przez Zamawiającego powinna przebiegać na zaoferowanym przez Wykonawcę systemie operacyjnym bez jakichkolwiek emulatorów, implementacji lub programów towarzyszących), 
- aktualizację systemu operacyjnego i pakietu MS Office 2010 przez Internet.</t>
  </si>
  <si>
    <t>Płyta główna, BIOS</t>
  </si>
  <si>
    <t>Zaprojektowana przez producenta komputera</t>
  </si>
  <si>
    <t>wyposażona w złącze Kensington lock</t>
  </si>
  <si>
    <t>-możliwość regulacji głośności zintegrowanych głośników za pomocą przycisków na klawiaturze notebooka</t>
  </si>
  <si>
    <t>-możliwość regulacji jasności matrycy za pomocą przycisków na klawiaturze notebooka</t>
  </si>
  <si>
    <t xml:space="preserve">wyposażona w diody LED lub wyświetlacz ciekłokrystaliczny informujący co najmniej o statusie: zasilania, pracy dysku twardego, </t>
  </si>
  <si>
    <t xml:space="preserve">Wyświetlacz </t>
  </si>
  <si>
    <t>HD o przekątnej min 15,6" i rozdzielczosci 1366 x 768, Matowa/Non glare LED w proporcji ekranu 16:9</t>
  </si>
  <si>
    <t>min 4 GB DDR3 1333 MHz w jednym module (jeden slot pamięci wolny) z możliwością rozbudowy do 8 GB .     </t>
  </si>
  <si>
    <t>min 750 GB Serial ATA o prędkości 5400RPM</t>
  </si>
  <si>
    <t>Wbudowana karta graficzna</t>
  </si>
  <si>
    <t>Wbudowane Audio</t>
  </si>
  <si>
    <t>stereo, HD Audio, wbudowane głośniki stereo 3 W (1,5 W x 2)</t>
  </si>
  <si>
    <t>Napęd optyczny wbudowany</t>
  </si>
  <si>
    <t>DVD-RW/RAM DL</t>
  </si>
  <si>
    <t>układ US –QWERTY z klawiaturą numeryczną (103 klawisze)</t>
  </si>
  <si>
    <t>Urządzenie wskazujące</t>
  </si>
  <si>
    <t xml:space="preserve">Wbudowany panel dotykowy (TouchPad)  (płaski, z możliwością przewijania zawartości okna) </t>
  </si>
  <si>
    <t>Minimum dwa przyciski funkcyjne</t>
  </si>
  <si>
    <t>Porty Video</t>
  </si>
  <si>
    <t xml:space="preserve">1x VGA (15 pin D-Sub); 1xHDMI </t>
  </si>
  <si>
    <t>Moduły komunikacyjne i interfejsy (przewodowe)</t>
  </si>
  <si>
    <t>zintegrowana karta sieciowa 10/100/1000 Mbit/s</t>
  </si>
  <si>
    <t xml:space="preserve">wbudowana kamera </t>
  </si>
  <si>
    <t>3 porty USB 2.0;</t>
  </si>
  <si>
    <t>1 wejście mikrofonu stereo;</t>
  </si>
  <si>
    <t>1 wyjście słuchawek stereo/wyjście sygnałowe audio;</t>
  </si>
  <si>
    <t>1 gniazdo zasilania;</t>
  </si>
  <si>
    <t>1 RJ-45;</t>
  </si>
  <si>
    <t>Moduły komunikacyjne (bezprzewodowe)</t>
  </si>
  <si>
    <t xml:space="preserve">zintegrowana karta sieciowa WiFi 802.11b/g/n (do 150 Mb/s) (nie dopuszcza się zastosowania zewnętrznej karty podłączonej do portów USB, PC Card lub Express Card), </t>
  </si>
  <si>
    <t>Możliwość sprzętowego włączenia/wyłączenia modułów komunikacji bezprzewodowej, diodowa lub ciekłokrystaliczna sygnalizacja aktywności modułów komunikacji bezprzewodowej</t>
  </si>
  <si>
    <t>Czytnik kart</t>
  </si>
  <si>
    <t xml:space="preserve">4 w 1 (SD, SDHC, SDXC, MMC) </t>
  </si>
  <si>
    <t>Typ akumulatora / baterii</t>
  </si>
  <si>
    <t>min Li-Ion 6 cell battery</t>
  </si>
  <si>
    <t>Waga [kg]</t>
  </si>
  <si>
    <t>do 2.4 kg</t>
  </si>
  <si>
    <t>24 miesiące</t>
  </si>
  <si>
    <r>
      <rPr>
        <b/>
        <sz val="12"/>
        <rFont val="Arial"/>
        <family val="2"/>
        <charset val="238"/>
      </rPr>
      <t xml:space="preserve">Notebook Nr2 </t>
    </r>
    <r>
      <rPr>
        <sz val="8"/>
        <rFont val="Arial"/>
        <family val="2"/>
        <charset val="238"/>
      </rPr>
      <t xml:space="preserve">   Parametry minimalne*
(1)</t>
    </r>
  </si>
  <si>
    <t xml:space="preserve">Procesor wielordzeniowy (minimum układ i5-xxxx) o taktowaniu min 2,6GHz powinien osiagac w tescie wydajnosci PassMark - CPU Mark wynik min 3890pkt. Wg wynikow opublikowanych na stronie http://www.cpubenchmark.net, Należy załączyć wydruk ze strony. </t>
  </si>
  <si>
    <r>
      <rPr>
        <b/>
        <sz val="12"/>
        <color indexed="8"/>
        <rFont val="Arial"/>
        <family val="2"/>
        <charset val="238"/>
      </rPr>
      <t>Monitor Nr 1</t>
    </r>
    <r>
      <rPr>
        <b/>
        <sz val="8"/>
        <color indexed="8"/>
        <rFont val="Arial"/>
        <family val="2"/>
        <charset val="238"/>
      </rPr>
      <t xml:space="preserve">    Parametry minimalne* (1)</t>
    </r>
  </si>
  <si>
    <r>
      <rPr>
        <b/>
        <sz val="12"/>
        <color indexed="8"/>
        <rFont val="Arial"/>
        <family val="2"/>
        <charset val="238"/>
      </rPr>
      <t>Monitor Nr 2</t>
    </r>
    <r>
      <rPr>
        <b/>
        <sz val="8"/>
        <color indexed="8"/>
        <rFont val="Arial"/>
        <family val="2"/>
        <charset val="238"/>
      </rPr>
      <t xml:space="preserve">    Parametry minimalne* (1)</t>
    </r>
  </si>
  <si>
    <r>
      <rPr>
        <b/>
        <sz val="12"/>
        <color indexed="8"/>
        <rFont val="Arial"/>
        <family val="2"/>
        <charset val="238"/>
      </rPr>
      <t>Monitor Nr 3</t>
    </r>
    <r>
      <rPr>
        <b/>
        <sz val="8"/>
        <color indexed="8"/>
        <rFont val="Arial"/>
        <family val="2"/>
        <charset val="238"/>
      </rPr>
      <t xml:space="preserve">    Parametry minimalne* (1)</t>
    </r>
  </si>
  <si>
    <t>Parametry Podstawowe</t>
  </si>
  <si>
    <t>Waga</t>
  </si>
  <si>
    <t>do 590 g</t>
  </si>
  <si>
    <t>Wymiary</t>
  </si>
  <si>
    <t>260 x 176 x 10 mm</t>
  </si>
  <si>
    <t>Bateria</t>
  </si>
  <si>
    <t>Li-Po 7000 mAh</t>
  </si>
  <si>
    <t>Czas rozmów / czuwania</t>
  </si>
  <si>
    <t>do 10h / do 1800h</t>
  </si>
  <si>
    <t>Android 4.0 (Ice Cream Sandwich)</t>
  </si>
  <si>
    <t>min Dual-core 1GHz ARM Cortex-A9</t>
  </si>
  <si>
    <t>Kolor</t>
  </si>
  <si>
    <t>Wyświetlacz</t>
  </si>
  <si>
    <t>Wielkość w calach</t>
  </si>
  <si>
    <t>10.1"</t>
  </si>
  <si>
    <t>Rozdzielczość w pikselach</t>
  </si>
  <si>
    <t>1280x800</t>
  </si>
  <si>
    <t>Liczba kolorów</t>
  </si>
  <si>
    <t>16 milionów</t>
  </si>
  <si>
    <t>Typ matrycy</t>
  </si>
  <si>
    <t>TFT</t>
  </si>
  <si>
    <t>Ekran dotykowy</t>
  </si>
  <si>
    <t>Tak</t>
  </si>
  <si>
    <t>Aparat fotograficzny</t>
  </si>
  <si>
    <t>Matryca</t>
  </si>
  <si>
    <t>3.2 Mpix</t>
  </si>
  <si>
    <t>Obsługiwane rozdzielczości</t>
  </si>
  <si>
    <t>2048x1536</t>
  </si>
  <si>
    <t>Auto Focus</t>
  </si>
  <si>
    <t>Nie</t>
  </si>
  <si>
    <t>Flash</t>
  </si>
  <si>
    <t>Zoom</t>
  </si>
  <si>
    <t>Tak, cyforwy 3x</t>
  </si>
  <si>
    <t>ISO</t>
  </si>
  <si>
    <t>Makro</t>
  </si>
  <si>
    <t>Tryb zdjęć</t>
  </si>
  <si>
    <t>Normalny, samowyzwalacz, sekwencyjny, autoportret, panoramiczny, nocny i inne</t>
  </si>
  <si>
    <t>Zaawansowane Funkcje</t>
  </si>
  <si>
    <t>Predefiniowane scenerie, Wyrównanie histogramu, GeoTagging</t>
  </si>
  <si>
    <t>Drugi aparat</t>
  </si>
  <si>
    <t>Tak, VGA</t>
  </si>
  <si>
    <t>Kamera</t>
  </si>
  <si>
    <t>Maksymalna rozdzielczość nagrywania</t>
  </si>
  <si>
    <t>1280x720</t>
  </si>
  <si>
    <t>Maksymalny czas nagrywania</t>
  </si>
  <si>
    <t>Limit pamięci lub MMS</t>
  </si>
  <si>
    <t>Transmisja danych</t>
  </si>
  <si>
    <t>USB</t>
  </si>
  <si>
    <t>w wersji 2.0</t>
  </si>
  <si>
    <t>Bluetooth</t>
  </si>
  <si>
    <t>w wersji min. 3.0</t>
  </si>
  <si>
    <t>WiFi</t>
  </si>
  <si>
    <t>802.11 a/b/g/n</t>
  </si>
  <si>
    <t>Router WiFi</t>
  </si>
  <si>
    <t>Pamięć</t>
  </si>
  <si>
    <t>1 GB</t>
  </si>
  <si>
    <t>Ilość pamięci</t>
  </si>
  <si>
    <t>16 Gb</t>
  </si>
  <si>
    <t>Czytnik kart pamięci microSD</t>
  </si>
  <si>
    <r>
      <rPr>
        <b/>
        <sz val="12"/>
        <rFont val="Arial"/>
        <family val="2"/>
        <charset val="238"/>
      </rPr>
      <t>Akcesoria i peryferia komputerowe</t>
    </r>
    <r>
      <rPr>
        <sz val="12"/>
        <rFont val="Arial"/>
        <family val="2"/>
        <charset val="238"/>
      </rPr>
      <t xml:space="preserve">  </t>
    </r>
    <r>
      <rPr>
        <sz val="8"/>
        <rFont val="Arial"/>
        <family val="2"/>
        <charset val="238"/>
      </rPr>
      <t xml:space="preserve">                   (zgodne z opisem pod tabelą)*
</t>
    </r>
    <r>
      <rPr>
        <b/>
        <sz val="8"/>
        <rFont val="Arial"/>
        <family val="2"/>
        <charset val="238"/>
      </rPr>
      <t>(1)</t>
    </r>
  </si>
  <si>
    <t>Dysk Twardy Przenośny 2,5" USB 3.0 o pojemności 1TB zgodny z parametrami:  PQI  H567V 1TB 
należy wskazać -&gt;</t>
  </si>
  <si>
    <t>Dysk Twardy Przenośny 2,5" USB 3.0 o pojemności 2TB zgodny zparametrami: WesternDigital  WDBY8L0020BBK-EESN 
należy wskazać -&gt;</t>
  </si>
  <si>
    <t>Dysk Twardy Przenośny 2,5" USB 3.0 o pojemności 500GB zgodny z parametrami: PQI  H567V 500GB 
należy wskazać -&gt;</t>
  </si>
  <si>
    <t>Dysk Twardy Przenośny 3,5" USB 3.0 z dołączonym zasilaczem sieciowym o pojemności 3TB zgodny zparametrami: Seagate Expansion, 3.5'', 3TB,  STBV3000200
należy wskazać -&gt;</t>
  </si>
  <si>
    <t>Dysk twardy wewnętrzny  WD Blue, 3.5'', 1TB, SATA/600, 7200RPM, 64MB WD10EZEX
należy wskazać -&gt;</t>
  </si>
  <si>
    <t>Dysk twardy wewnętrzny Seagate Barracuda, 3.5'', 2TB, SATA/600, 7200RPM, 64MB cache ST2000DM001
należy wskazać -&gt;</t>
  </si>
  <si>
    <t>Klawiatura USB zgodna z Logitech K120
należy wskazać -&gt;</t>
  </si>
  <si>
    <t>Mysz USB zgodna z Logitech B110 optyczna
należy wskazać -&gt;</t>
  </si>
  <si>
    <t>Kabel USB A-B do podłączenia drukarki
należy wskazać -&gt;</t>
  </si>
  <si>
    <t>Karta pamięci w formacie microSD zgodna ze skanerem Media-Tech MT 4090, np..  Sandisk SDHC 16GB Ultra SDSDQU-016G-U46A
należy wskazać -&gt;</t>
  </si>
  <si>
    <t xml:space="preserve">Skaner ręczny: Media-Tech MT-4090
należy wskazać -&gt;
</t>
  </si>
  <si>
    <t>Skaner Płaski  Canon CS9000F
należy wskazać -&gt;</t>
  </si>
  <si>
    <t>Skaner Płaski  PLUSTEK OpticSlim 2600
należy wskazać -&gt;</t>
  </si>
  <si>
    <t>SUMA BRUTTO:</t>
  </si>
  <si>
    <t>Aktualizacja Oprogramowania: Propellerhead Reason 6.5 Essentials Upgrade
należy wskazać -&gt;</t>
  </si>
  <si>
    <t>Pakiet Office Licencja zbiorcza przeznaczona dla Edukacji min  Office 2010 Pro Plus (z możliwością instalacji w języku polskim i angielskim)
należy wskazać -&gt;</t>
  </si>
  <si>
    <t>Pakiet antywirusowy w licencji zbiorczej firmy ESET NOD32 na okres 1rok (z możliwością instalacji w języku polskim i angielskim)
należy wskazać -&gt;</t>
  </si>
  <si>
    <t>Pakiet antywirusowy w licencji zbiorczej firmy ESET NOD32 na okres 3lata (z możliwością instalacji w języku polskim i angielskim)
należy wskazać -&gt;</t>
  </si>
  <si>
    <t>Licencja Systemu Operacyjnego w wersji BOX: Win Home Prem 7 Polish DVD (z możliwością instalacji w języku polskim)
należy wskazać -&gt;</t>
  </si>
  <si>
    <t>Licencja Oprogramowania Graficznego Corel Draw Suite X6 PL licencja EDU na 1 stanowisko
należy wskazać -&gt;</t>
  </si>
  <si>
    <t>Nośnik Corel Draw Graphics Suite X6 PL licencja EDU
należy wskazać -&gt;</t>
  </si>
  <si>
    <t>Licencja Edukacyjna Oprogramowania Adobe Design Standard CS6 Win PL S&amp;T z dołączonym nośnikiem
należy wskazać -&gt;</t>
  </si>
  <si>
    <t>Licencja Serwerowego Systemu Operacyjnego Windows 2012 przeznaczonego dla Edukacji, obsługującego paltformy Dwuprocesorowe - P73-05828 WinSvrStd 2012 SNGL OLP NL Acdmc 2Proc
należy wskazać -&gt;</t>
  </si>
  <si>
    <r>
      <rPr>
        <b/>
        <sz val="12"/>
        <rFont val="Arial"/>
        <family val="2"/>
        <charset val="238"/>
      </rPr>
      <t>Oprogramowanie komputerowe</t>
    </r>
    <r>
      <rPr>
        <sz val="12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 xml:space="preserve">                    
(zgodne z opisem pod tabelą)*
</t>
    </r>
    <r>
      <rPr>
        <b/>
        <sz val="8"/>
        <rFont val="Arial"/>
        <family val="2"/>
        <charset val="238"/>
      </rPr>
      <t>(1)</t>
    </r>
  </si>
  <si>
    <t>Skaner Płaski  PLUSTEK  OpticBook 3800
należy wskazać -&gt;</t>
  </si>
  <si>
    <t>Skaner Płaski Epson Photo V500
należy wskazać -&gt;</t>
  </si>
  <si>
    <t>Pendrive Kingston 16GB Hi-Speed DataTraveler Micro DTMCK/16GB
należy wskazać -&gt;</t>
  </si>
  <si>
    <t>Pendrive Kingston DataTraveler 100 G2 8GB USB 2.0 Hi-Speed DT100G2/8GB
należy wskazać -&gt;</t>
  </si>
  <si>
    <t>Pendrive Sandisk Cruzer USB Flash Drive 32GB
należy wskazać -&gt;</t>
  </si>
  <si>
    <t>Mysz Bezprzewodowa do Notebooka zgodna z Logitech Wireless Mouse M185
należy wskazać -&gt;</t>
  </si>
  <si>
    <t>Torba do notebooka 12-13,3" - Targus CN313
należy wskazać -&gt;</t>
  </si>
  <si>
    <t xml:space="preserve">Torba do notebooka 17" - TARGUS TBC005
należy wskazać -&gt;
</t>
  </si>
  <si>
    <t>Torba do notebooka 14-15,6" - TARGUS TBC002EU
należy wskazać -&gt;</t>
  </si>
  <si>
    <t>Router Edimax N150 3G Router, 1xWAN,4xLAN, 1x USB, print server, 3G UMTS 3G-6200n
należy wskazać -&gt;</t>
  </si>
  <si>
    <t>Karta sieciowa GigabitEthernet (RJ45) PCI - D-Link  box DGE-528T
należy wskazać -&gt;</t>
  </si>
  <si>
    <t>napęd FDD 3.5'' zewnętrzny, pod USB (floppy 1.44MB)
należy wskazać -&gt;</t>
  </si>
  <si>
    <t>karta pamięci SecureDigital - Sandisk SDHC 32GB Ultra (transfer 30 MB/s) SDSDU-032G-U46
należy wskazać -&gt;</t>
  </si>
  <si>
    <t>Kontroler SAS HBA Fujitsu 4int/4ext PCIe S26361-F3271-L1
należy wskazać -&gt;</t>
  </si>
  <si>
    <t>Czytnik kodów kreskowych Motorola Symbol LS2208 USB
należy wskazać -&gt;</t>
  </si>
  <si>
    <t>Słuchawki Plantronics Audio 355 79730-05
należy wskazać -&gt;</t>
  </si>
  <si>
    <t>Głośniki Genius SP-HF1201A 30W, 2.0,drewno, 2-drożne
należy wskazać -&gt;</t>
  </si>
  <si>
    <t>Karta Graficzna zgodna z układem Geforce 8400GS, z pamięcią 512MB DDR3, na złączu PCI-E , umożliwiająca podpięcie 2 monitorów do komputera, karta w ukladzie silent bez wentylatorowa.</t>
  </si>
  <si>
    <t>Przełącznik danych KVM Edimax 2/1 USB EK-2U2C
należy wskazać -&gt;</t>
  </si>
  <si>
    <t>Trackball Kensington Orbit Optical 64327UE lub zgodny.
należy wskazać -&gt;</t>
  </si>
  <si>
    <t>Klawiatura Big Keys LX, posiadająca powiększone klawisze, w układzie alfabetycznym lub tradycyjnym QWERTY. Klawiatura dla osób rozpoczynających pracę z komputerem, dzieci, dla osób mających problemy z obsługą tradycyjnej klawiatury ze względu na niedowłady czy porażenia.
Dodatkowa plastikowa nakładka zapobiega naciśnięciu kilku klawiszy jednocześnie. 
Klawisze czterokrotnie większe niż w standardowej klawiaturze 
Czarne litery na białych lub kolorowych klawiszach. 
Możliwość przełączenia klawiatury pomiędzy układem ABC lub QWERTY 
Standardowe złącze PS/2 lub USB 
Opcjonalnie nakładka ochronna
należy wskazać -&gt;</t>
  </si>
  <si>
    <t>Oprogramowanie dla osób niedowidzących - Windows Eyes
należy wskazać -&gt;</t>
  </si>
  <si>
    <t xml:space="preserve">Oprogramowanie dla osób niedowidzących - Lunar Plus
należy wskazać -&gt;
</t>
  </si>
  <si>
    <t>Oprogramowanie Microsoft Publisher 2010 Licencja Akademicka MOLP
należy wskazać -&gt;</t>
  </si>
  <si>
    <t>Netto=</t>
  </si>
  <si>
    <t>Brutto=</t>
  </si>
  <si>
    <t>…………………………………………………………………………………………………...
Data i podpis upełnomocnionego przedstawiciela wykonawcy:</t>
  </si>
  <si>
    <t>Wykonawca zobowiązany jest dostarczyć oświadczenia, certyfikaty i deklaracje w przypadku, gdy owe dokumenty wymienione są w formularzu ofertowym razem z ofertą.
* Zamawiający dopuszcza zaoferowanie przedmiotu zamówienia o równoważnej lub lepszej wydajności  (jak przedmiot wskazany w kolumnie „1”) wg wyników testu przeprowadzonego przez Wykonawcę. W przypadku użycia testów wydajności Wykonawca zobowiązany jest dołączyć do oferty dokładny opis użytych testów wraz z wynikami w celu weryfikacji równoważności oferowanego sprzętu.
** Wykonawca jest zobowiązany:
 - w przypadku oferowania sprzętu o parametrach wskazanych przez Zamawiającego - do potwierdzenia tego zapisem „zgodnie z siwz” umieszczonym w kolumnie 3,
 - w przypadku oferowania sprzętu równoważnego - do podania w kolumnie 3 jego typu lub modelu oraz dokładnego opisu z uwzględnieniem wszystkich wymaganych w kolumnie 2 parametrów.</t>
  </si>
  <si>
    <r>
      <rPr>
        <b/>
        <sz val="12"/>
        <rFont val="Arial"/>
        <family val="2"/>
        <charset val="238"/>
      </rPr>
      <t xml:space="preserve">Notebook Nr3 </t>
    </r>
    <r>
      <rPr>
        <sz val="8"/>
        <rFont val="Arial"/>
        <family val="2"/>
        <charset val="238"/>
      </rPr>
      <t xml:space="preserve">   Parametry minimalne*
(1)</t>
    </r>
  </si>
  <si>
    <t>HD o przekątnej min 13,3" i rozdzielczosci 1366 x 768, przeciwodblaskowa / None Glare LED w proporcji ekranu 16:9</t>
  </si>
  <si>
    <t>min 500 GB Serial ATA o prędkości 5400RPM</t>
  </si>
  <si>
    <t xml:space="preserve">Zintegrowana w procesorze z możliwością dynamicznego przydzielenia pamięci systemowej,min  Intel® HD Graphic 3000
</t>
  </si>
  <si>
    <t>stereo, HD Audio, wbudowane głośniki stereo</t>
  </si>
  <si>
    <t>DVD-RW/SuperMulti DVD-RAM DL</t>
  </si>
  <si>
    <t xml:space="preserve">układ US –QWERTY </t>
  </si>
  <si>
    <t>Wbudowany panel dotykowy (TouchPad) z obsługą gestów</t>
  </si>
  <si>
    <t xml:space="preserve">1x VGA(mni D-Sub x1); 1xHDMI </t>
  </si>
  <si>
    <t>wbudowana kamera 1,3 megapixela</t>
  </si>
  <si>
    <t>2 porty USB 3.0; 1 port USB 2.0 z funkcją ładowania</t>
  </si>
  <si>
    <t>1 wbudowany mikrofon mono;</t>
  </si>
  <si>
    <t>Stereo, mini jack x 1 (pełniące również rolę gniazda do zestawu słuchawkowego)</t>
  </si>
  <si>
    <t xml:space="preserve">zintegrowana karta sieciowa WiFi 802.11a/b/g/n (do 300 Mb/s) (nie dopuszcza się zastosowania zewnętrznej karty podłączonej do portów USB, PC Card lub Express Card), </t>
  </si>
  <si>
    <r>
      <rPr>
        <b/>
        <sz val="12"/>
        <rFont val="Arial"/>
        <family val="2"/>
        <charset val="238"/>
      </rPr>
      <t xml:space="preserve">Notebook Nr4 </t>
    </r>
    <r>
      <rPr>
        <sz val="8"/>
        <rFont val="Arial"/>
        <family val="2"/>
        <charset val="238"/>
      </rPr>
      <t xml:space="preserve">   Parametry minimalne*
(1)</t>
    </r>
  </si>
  <si>
    <t>HD o przekątnej min 15,5" i rozdzielczosci 1366 x 768, Glare LED w proporcji ekranu 16:9</t>
  </si>
  <si>
    <t>3 porty USB 2.0; 1 port USB 3.0 z funkcją ładowania</t>
  </si>
  <si>
    <t xml:space="preserve">4 w 1 (SDHC, SDXC, Memory Stick Duo, Memory Stick Pro) </t>
  </si>
  <si>
    <t>min Li-Ion 4400mAh</t>
  </si>
  <si>
    <t>do 2.7 kg</t>
  </si>
  <si>
    <t>....................................................................................
pieczęć Wykonawcy i nr tel./ faxu
....................................................................................
REGON
....................................................................................
NIP</t>
  </si>
  <si>
    <t>Technologia</t>
  </si>
  <si>
    <t xml:space="preserve">Laserowa Monochromatyczne </t>
  </si>
  <si>
    <t>Szybkość</t>
  </si>
  <si>
    <t>Do 30 str./min</t>
  </si>
  <si>
    <t>Wydajność</t>
  </si>
  <si>
    <t>Do 30 000 stron/miesiąc</t>
  </si>
  <si>
    <t>Obsługa papieru
(pojemność wejściowa)</t>
  </si>
  <si>
    <t>Zasobnik wielozadaniowy: 50 arkuszy;                                        Zasobnik 1: 250 arkuszy; rozmiary: A4, A5, A6</t>
  </si>
  <si>
    <t>Obsługa papieru
(pojemność wyjściowa)</t>
  </si>
  <si>
    <t>150 arkuszy (zadrukowaną stroną do dołu), 1 arkusz (zadrukowaną stroną do góry)</t>
  </si>
  <si>
    <t>Automatyczne drukowanie
dwustronne</t>
  </si>
  <si>
    <t>TAK</t>
  </si>
  <si>
    <t>Czas drukowania pierwszej strony</t>
  </si>
  <si>
    <t>Do 8,5 sekundy</t>
  </si>
  <si>
    <t>Rozdzielczość</t>
  </si>
  <si>
    <t>1200 x 1200 dpi</t>
  </si>
  <si>
    <t>300 MHz</t>
  </si>
  <si>
    <t>Pamięć (standardowa/maksymalna)</t>
  </si>
  <si>
    <t>Możliwość podłączenia</t>
  </si>
  <si>
    <t>Języki opisu strony</t>
  </si>
  <si>
    <t>Zgodność z Postscript ® 3™; PCL 6, IBM Pro-Printer XL, Epson FX-850</t>
  </si>
  <si>
    <t>Zużycie energii</t>
  </si>
  <si>
    <t>W stanie gotowości: 75 W
W stanie uśpienia: 6 W
zgodność z ENERGY STAR®</t>
  </si>
  <si>
    <t>Gabaryty (szerokość x głębokość x wysokość)</t>
  </si>
  <si>
    <t>371 x 384 x 246 mm</t>
  </si>
  <si>
    <t>9,5 kg</t>
  </si>
  <si>
    <t>Poziomy ciśnienia akustycznego</t>
  </si>
  <si>
    <t>54dBA podczas drukowania, 35dBA w trybie gotowości</t>
  </si>
  <si>
    <t>Sterowniki druku</t>
  </si>
  <si>
    <t>Windows 7® (wersja 32 i 64 bitowa), Windows Vista® (wersja 32 i 64 bitowa), Windows® XP Professional (wersja 32 i 64 bitowa), Windows® XP Home Edition, Windows® 2000 Professional, Windows® Server 2008R2, Windows® Server 2008(wersja 32 i 64 bitowa), indows® Server 2003 (wersja 32 i 64 bitowa), Mac OS X 10.3.9 lub nowszy, Linux CUPS, LPD/LPRng (środowisko x86/x64)</t>
  </si>
  <si>
    <t>Laserowa</t>
  </si>
  <si>
    <t>Do 33 str./min</t>
  </si>
  <si>
    <t>Do 80 000 stron/miesiąc</t>
  </si>
  <si>
    <t>Zasobnik wielozadaniowy: 50 arkuszy;                                                                                         rozmiary niestandardowe: 76 x 127 mm do 216 x 356 mm
Zasobnik 1: 250 arkuszy; rozmiary: A4, A5, A6</t>
  </si>
  <si>
    <t>600 x 600 dpi, do poprawionej jakości obrazu 1200 x 1200</t>
  </si>
  <si>
    <t>400 MHz</t>
  </si>
  <si>
    <t>64 MB Flash ROM (w tym 4 MB na dodatkowe czcionki i makra)/320 MB</t>
  </si>
  <si>
    <t>Równoległy, USB 2.0, 10/100Base-TX Ethernet</t>
  </si>
  <si>
    <t>Zgodność z Postscript ® 3™; PCL ® 6, PCL ® 5e,</t>
  </si>
  <si>
    <t>W stanie gotowości: 34 W
W stanie uśpienia: 6 W
W trybie oszczędzania energii: 11 W
zgodność z ENERGY STAR®</t>
  </si>
  <si>
    <t>401 x 434 x 312 mm</t>
  </si>
  <si>
    <t>do 11 kg</t>
  </si>
  <si>
    <t>Windows® 2000/XP/2003 Server, Vista, Mac OS® wersja 8.6-9.2, 10.1-10.5, Vari ous Linux® OS, w tym SUSE™ 8.2-9.2, Red Hat® 8-9, Fedora™ Core 1-4, Mandrake 9.2-10.1</t>
  </si>
  <si>
    <t>24 miesiące obsługi gwarancyjnej u Klienta</t>
  </si>
  <si>
    <t xml:space="preserve">A4 w czerni: Do 18 str./min
</t>
  </si>
  <si>
    <t>Do 5000 stron/miesiąc</t>
  </si>
  <si>
    <t>Podajnik 1 Arkusze: 150; koperty: 15, gramatura  od 60 do 163 g/m˛ formaty obsługiwane: A4; A5; B5; pocztówki; koperty
(C5, DL, B5), od 147 x 211 do
216 x 356 mm</t>
  </si>
  <si>
    <t>Liczba arkuszy: Do 100 arkuszy. Koperty: Do 15 kopert. Folie przezroczyste: Do 100 arkuszy; Odbiornik
papieru na 100 arkuszy wydrukiem do dołu</t>
  </si>
  <si>
    <t>Druk dwustronny</t>
  </si>
  <si>
    <t>Ręczny (z obsługą przez sterownik)</t>
  </si>
  <si>
    <t>Czas wydruku pierwszej strony (A4, w czerni): W ciągu  8,5 s (z trybu Auto-Off)</t>
  </si>
  <si>
    <t>Do 600 x 600 dpi (efektywna rozdzielczość 1200 dpi)</t>
  </si>
  <si>
    <t>266 MHz, Tensilica®</t>
  </si>
  <si>
    <t>2MB (stała)</t>
  </si>
  <si>
    <t>USB 2.0</t>
  </si>
  <si>
    <t>5,2kg</t>
  </si>
  <si>
    <t>Windows® 7 (32- i 64-bitowy); Windows Vista® (32- i 64-bitowy); Microsoft® Windows® XP (32-bitowy/64-bitowy), Server 2008
(32-bitowy/64-bitowy), Server 2003 (32-bitowy/64-bitowy); Mac OS X v10.4, v10.5, v10.6; Linux</t>
  </si>
  <si>
    <t xml:space="preserve">Laserowa Kolor </t>
  </si>
  <si>
    <t xml:space="preserve">Do 24 stron na minutę (kolor i mono)          </t>
  </si>
  <si>
    <t>Szybkość duplex</t>
  </si>
  <si>
    <t>Do 7 stron na minutę (kolor i mono)</t>
  </si>
  <si>
    <t>Do 40 000 stron/miesiąc</t>
  </si>
  <si>
    <t>Do 16 sekund z trybu gotowości</t>
  </si>
  <si>
    <t>2400 x 600 dpi</t>
  </si>
  <si>
    <t>128 MB /384 MB</t>
  </si>
  <si>
    <t>Równoległy, USB 2.0, Ethernet 10/100</t>
  </si>
  <si>
    <t>PCL6, BR-Script3 (Emulacja języka Postrcipt®3)</t>
  </si>
  <si>
    <t>W stanie gotowości: 65 W
W stanie głęb. uśpienia: 0,9 W
zgodność z ENERGY STAR® oraz Blue Angel</t>
  </si>
  <si>
    <t>410 (szer.) x 486 (gł.) x 313 (wys.)mm</t>
  </si>
  <si>
    <t>21,0kg</t>
  </si>
  <si>
    <t>Windows® 7 (wersja 32 &amp; 64 bitowa), Windows Vista® (wersja 32 &amp; 64 bitowa), Windows® XP Home Edition, Windows® XP Professional (wersja 32 &amp; 64 bitowa), Windows® 2000 Professional, Windows Server® 2003 (Tylko sieć/wersja 32 bitowa &amp; 64 bitowa), Windows Server® 2008 (Tylko sieć/wersja 32 bitowa &amp; 64 bitowa), Windows Server® 2008 R2 (Tylko sieć), Mac OS X 10.4.11, 10.5.x, 10.6.x, Sterownik drukarki dla systemu Linux - system druku CUPS i LPD/LPRng (środowisko x86, x64)</t>
  </si>
  <si>
    <r>
      <rPr>
        <b/>
        <sz val="12"/>
        <color indexed="8"/>
        <rFont val="Arial"/>
        <family val="2"/>
        <charset val="238"/>
      </rPr>
      <t xml:space="preserve">Drukarka laser mono  1  </t>
    </r>
    <r>
      <rPr>
        <b/>
        <sz val="10"/>
        <color indexed="8"/>
        <rFont val="Arial"/>
        <family val="2"/>
        <charset val="238"/>
      </rPr>
      <t>+kabel USB</t>
    </r>
    <r>
      <rPr>
        <b/>
        <sz val="12"/>
        <color indexed="8"/>
        <rFont val="Arial"/>
        <family val="2"/>
        <charset val="238"/>
      </rPr>
      <t xml:space="preserve"> </t>
    </r>
    <r>
      <rPr>
        <b/>
        <sz val="8"/>
        <color indexed="8"/>
        <rFont val="Arial"/>
        <family val="2"/>
        <charset val="238"/>
      </rPr>
      <t xml:space="preserve">                     
Parametry minimalne* 
(1)</t>
    </r>
  </si>
  <si>
    <r>
      <rPr>
        <b/>
        <sz val="12"/>
        <color indexed="8"/>
        <rFont val="Arial"/>
        <family val="2"/>
        <charset val="238"/>
      </rPr>
      <t xml:space="preserve">Drukarka laser mono  2  </t>
    </r>
    <r>
      <rPr>
        <b/>
        <sz val="10"/>
        <color indexed="8"/>
        <rFont val="Arial"/>
        <family val="2"/>
        <charset val="238"/>
      </rPr>
      <t>+kabel USB</t>
    </r>
    <r>
      <rPr>
        <b/>
        <sz val="12"/>
        <color indexed="8"/>
        <rFont val="Arial"/>
        <family val="2"/>
        <charset val="238"/>
      </rPr>
      <t xml:space="preserve"> </t>
    </r>
    <r>
      <rPr>
        <b/>
        <sz val="8"/>
        <color indexed="8"/>
        <rFont val="Arial"/>
        <family val="2"/>
        <charset val="238"/>
      </rPr>
      <t xml:space="preserve">                     
Parametry minimalne* 
(1)</t>
    </r>
  </si>
  <si>
    <r>
      <rPr>
        <b/>
        <sz val="12"/>
        <color indexed="8"/>
        <rFont val="Arial"/>
        <family val="2"/>
        <charset val="238"/>
      </rPr>
      <t xml:space="preserve">Drukarka laser mono  3  </t>
    </r>
    <r>
      <rPr>
        <b/>
        <sz val="10"/>
        <color indexed="8"/>
        <rFont val="Arial"/>
        <family val="2"/>
        <charset val="238"/>
      </rPr>
      <t>+kabel USB</t>
    </r>
    <r>
      <rPr>
        <b/>
        <sz val="12"/>
        <color indexed="8"/>
        <rFont val="Arial"/>
        <family val="2"/>
        <charset val="238"/>
      </rPr>
      <t xml:space="preserve"> </t>
    </r>
    <r>
      <rPr>
        <b/>
        <sz val="8"/>
        <color indexed="8"/>
        <rFont val="Arial"/>
        <family val="2"/>
        <charset val="238"/>
      </rPr>
      <t xml:space="preserve">                     
Parametry minimalne* 
(1)</t>
    </r>
  </si>
  <si>
    <r>
      <rPr>
        <b/>
        <sz val="12"/>
        <color indexed="8"/>
        <rFont val="Arial"/>
        <family val="2"/>
        <charset val="238"/>
      </rPr>
      <t xml:space="preserve">Drukarka laser kolor  1  </t>
    </r>
    <r>
      <rPr>
        <b/>
        <sz val="10"/>
        <color indexed="8"/>
        <rFont val="Arial"/>
        <family val="2"/>
        <charset val="238"/>
      </rPr>
      <t>+kabel USB</t>
    </r>
    <r>
      <rPr>
        <b/>
        <sz val="12"/>
        <color indexed="8"/>
        <rFont val="Arial"/>
        <family val="2"/>
        <charset val="238"/>
      </rPr>
      <t xml:space="preserve"> </t>
    </r>
    <r>
      <rPr>
        <b/>
        <sz val="8"/>
        <color indexed="8"/>
        <rFont val="Arial"/>
        <family val="2"/>
        <charset val="238"/>
      </rPr>
      <t xml:space="preserve">                     
Parametry minimalne* 
(1)</t>
    </r>
  </si>
  <si>
    <t>Obudowa/Matryca</t>
  </si>
  <si>
    <t xml:space="preserve">Komputer przenośny typu ultrabook (laptop) z ekranem 13,3" o rozdzielczości HD WLED (1366x768), matryca matowa AG. </t>
  </si>
  <si>
    <t>Wydajność obliczeniowa:</t>
  </si>
  <si>
    <t>Pamięć operacyjna:</t>
  </si>
  <si>
    <t>Pamięć operacyjna: 4GB 1600 MHz możliwość rozbudowy do min 8GB,</t>
  </si>
  <si>
    <t>Dysk Twardy</t>
  </si>
  <si>
    <r>
      <t xml:space="preserve">Parametry pamięci masowej: Min. 500 GB SATA, 5400 obr./min. SMART, </t>
    </r>
    <r>
      <rPr>
        <sz val="8"/>
        <color theme="1"/>
        <rFont val="Arial"/>
        <family val="2"/>
        <charset val="238"/>
      </rPr>
      <t>zawierający partycję RECOVERY umożliwiającą odtworzenie systemu operacyjnego fabrycznie zainstalowanego na komputerze po awarii bez dodatkowych nośników.</t>
    </r>
  </si>
  <si>
    <r>
      <t xml:space="preserve"> </t>
    </r>
    <r>
      <rPr>
        <sz val="8"/>
        <color theme="1"/>
        <rFont val="Arial"/>
        <family val="2"/>
        <charset val="238"/>
      </rPr>
      <t>Dodatkowy cache SSD o wielkości min 32GB.</t>
    </r>
  </si>
  <si>
    <t>Układ graficzny:</t>
  </si>
  <si>
    <t>Grafika zintegrowana z procesorem powinna umożliwiać pracę równocześnie na trzech monitorach ze wsparciem dla DirectX 11 OpenGL 5.0, Shader 5.0 – z możliwością dynamicznego przydzielenia do 1,5GB pamięci.</t>
  </si>
  <si>
    <t>multimedia</t>
  </si>
  <si>
    <t>Wyposażenie multimedialne: Karta dźwiękowa zintegrowana z płytą główną, zgodna z High Definition, wbudowane dwa głośniki</t>
  </si>
  <si>
    <t>bateria</t>
  </si>
  <si>
    <t>BIOS:</t>
  </si>
  <si>
    <t xml:space="preserve">Możliwość, bez uruchamiania systemu operacyjnego z dysku twardego komputera lub innych, podłączonych do niego urządzeń zewnętrznych odczytania z BIOS informacji o: </t>
  </si>
  <si>
    <t>modelu komputera,</t>
  </si>
  <si>
    <t>nr seryjnego komputera</t>
  </si>
  <si>
    <t xml:space="preserve">wersji BIOS, </t>
  </si>
  <si>
    <t xml:space="preserve">modelu procesora wraz z informacjami o prędkościach </t>
  </si>
  <si>
    <t>Informacji o ilości i taktowaniu pamięci RAM</t>
  </si>
  <si>
    <t>Informacji o dysku twardym: model oraz pojemność</t>
  </si>
  <si>
    <t>MAC adresie zintegrowanej karty sieciowej</t>
  </si>
  <si>
    <t xml:space="preserve">Możliwość wyłączenia/włączenia bez uruchamiania systemu operacyjnego z dysku twardego komputera lub innych, podłączonych do niego, urządzeń zewnętrznych min.: </t>
  </si>
  <si>
    <t>karty sieciowej WLAN</t>
  </si>
  <si>
    <t>karty sieciowej WWAN</t>
  </si>
  <si>
    <t>kamery</t>
  </si>
  <si>
    <t>portów USB</t>
  </si>
  <si>
    <t>czytnika kart multimedialnych</t>
  </si>
  <si>
    <t>Funkcja blokowania/odblokowania BOOT-owania z dysku twardego, zewnętrznych urządzeń oraz sieci bez potrzeby uruchamiania systemu operacyjnego z dysku twardego komputera lub innych, podłączonych do niego, urządzeń zewnętrznych.</t>
  </si>
  <si>
    <t>Funkcja blokowania/odblokowania BOOT-owania stacji roboczej z USB</t>
  </si>
  <si>
    <t>Możliwość włączenia/wyłączenia hasła dla dysku twardego,</t>
  </si>
  <si>
    <t>Możliwość - bez potrzeby uruchamiania systemu operacyjnego z dysku twardego komputera lub innych, podłączonych do niego urządzeń zewnętrznych - ustawienia hasła na poziomie systemu, administratora i dysku twardego,</t>
  </si>
  <si>
    <t>Musi posiadać możliwość ustawienia zależności pomiędzy hasłem administratora a hasłem systemowym tak, aby nie było możliwe wprowadzenie zmian w BIOS wyłącznie po podaniu hasła systemowego. Funkcja ta ma wymuszać podanie hasła administratora przy próbie zmiany ustawień BIOS w sytuacji, gdy zostało podane hasło systemowe.</t>
  </si>
  <si>
    <t>Dodatkowe oprogramowanie</t>
  </si>
  <si>
    <t>Zdalne wyłączanie, restart oraz hibernacje komputera w sieci,</t>
  </si>
  <si>
    <t>Otrzymywanie informacji WMI – Windows Management Interface,</t>
  </si>
  <si>
    <t>Tworzenie raportów stanu jednostki,</t>
  </si>
  <si>
    <t>Monitorowanie stanu komponentów: CPU, Pamięć RAM, HDD, wersje BIOS,</t>
  </si>
  <si>
    <t>Aktualizację BIOS do najnowszej wersji zarówno dla pojedynczej maszyny jak i grupy,</t>
  </si>
  <si>
    <t>Tworzenie kopii zapasowych BIOS wraz z ustawieniami</t>
  </si>
  <si>
    <t>Tworzenie indywidualnych numerów dla poszczególnych użytkowników,</t>
  </si>
  <si>
    <t>Włączenie lub wyłączanie BOOTowania portów USB</t>
  </si>
  <si>
    <t>W pełni  automatyczną instalację sterowników urządzeń opartą o automatyczną detekcję posiadanego sprzętu</t>
  </si>
  <si>
    <t>Waga i wymiary:</t>
  </si>
  <si>
    <t>Waga max 1,57kg z baterią 4-cell</t>
  </si>
  <si>
    <t>Szerokość/Głębokość/grubość: 323 x 234 x 18.0 mm</t>
  </si>
  <si>
    <t>Czujnik spadania zintegrowany z płytą główną działający nawet przy wyłączonym notebooku oraz konstrukcja absorbująca wstrząsy,</t>
  </si>
  <si>
    <t>Złącze typu Kensington Lock lub równoważne,</t>
  </si>
  <si>
    <t>Kompatybilność z technologią Anti Theft Protection lub równoważną,</t>
  </si>
  <si>
    <t>System Operacyjny:</t>
  </si>
  <si>
    <r>
      <rPr>
        <sz val="8"/>
        <color theme="1"/>
        <rFont val="Arial"/>
        <family val="2"/>
        <charset val="238"/>
      </rPr>
      <t>Microsoft Windows 7 w polskiej wersji językowej, zainstalowany system operacyjny niewymagający aktywacji za pomocą telefonu lub Internetu w firmie Microsoft. Dołączony nośnik z oprogramowaniem, sterownikami dla systemów Windows 7, płyty Recovery umożliwiające instalacje systemu w wersji 64 bitowej.</t>
    </r>
    <r>
      <rPr>
        <b/>
        <sz val="8"/>
        <color rgb="FF0070C0"/>
        <rFont val="Arial"/>
        <family val="2"/>
        <charset val="238"/>
      </rPr>
      <t xml:space="preserve"> </t>
    </r>
  </si>
  <si>
    <t xml:space="preserve">Wbudowane porty i złącza: </t>
  </si>
  <si>
    <t>Min. 3x USB (w tym min. 2 typu 3.0)</t>
  </si>
  <si>
    <t>HDMI lub DP</t>
  </si>
  <si>
    <t>Czytnik kart multimedialnych min. 4 w 1</t>
  </si>
  <si>
    <t>Audio: line-in/out combo</t>
  </si>
  <si>
    <t xml:space="preserve">Kamera HD z mikrofonem wbudowana w obudowę matrycy </t>
  </si>
  <si>
    <t xml:space="preserve">Karta sieciowa LAN 10/100/1000 Ethernet zintegrowana z płytą główną      </t>
  </si>
  <si>
    <t>Karta sieciowa WLAN 802.11 b/g/n, zintegrowany z płytą główną lub w postaci wewnętrznego modułu mini-PCI Express</t>
  </si>
  <si>
    <t xml:space="preserve">Karta sieciowa WWAN 3G </t>
  </si>
  <si>
    <t>Klawiatura odporna na zachlapania, układ US -QWERTY</t>
  </si>
  <si>
    <t>Touchpad</t>
  </si>
  <si>
    <t>Bluetooth 4.0,</t>
  </si>
  <si>
    <t xml:space="preserve">Normy i standardy </t>
  </si>
  <si>
    <t>Komputery mają spełniać normy  i posiadać deklaracje zgodności (lub inne dokumenty potwierdzające spełnienie norm) w zakresie:</t>
  </si>
  <si>
    <t xml:space="preserve">Deklaracja zgodności CE </t>
  </si>
  <si>
    <t>certyfikat Microsoft, potwierdzający poprawną współpracę oferowanych modeli komputerów z systemem operacyjnym Windows 7 32bit/64bit (załączyć wydruk ze strony Microsoft WHCL)</t>
  </si>
  <si>
    <t>normy Energy Star 5.2- komputer musi znajdować się na liście zgodności dostępnej na stronie www.energystar.gov oraz http://www.eu-energystar.org</t>
  </si>
  <si>
    <t>Być wykonane/wyprodukowane w systemie zapewnienia jakości  ISO 9001 i ISO 14001</t>
  </si>
  <si>
    <t>Możliwość telefonicznego sprawdzenia konfiguracji sprzętowej komputera oraz warunków gwarancji po podaniu numeru seryjnego bezpośrednio u producenta lub jego przedstawiciela</t>
  </si>
  <si>
    <r>
      <rPr>
        <b/>
        <sz val="12"/>
        <rFont val="Arial"/>
        <family val="2"/>
        <charset val="238"/>
      </rPr>
      <t>Ultrabook Nr 2</t>
    </r>
    <r>
      <rPr>
        <sz val="12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 xml:space="preserve">   
Parametry minimalne*
(1)</t>
    </r>
  </si>
  <si>
    <r>
      <rPr>
        <b/>
        <sz val="12"/>
        <rFont val="Arial"/>
        <family val="2"/>
        <charset val="238"/>
      </rPr>
      <t>Ultrabook Nr 1</t>
    </r>
    <r>
      <rPr>
        <sz val="8"/>
        <rFont val="Arial"/>
        <family val="2"/>
        <charset val="238"/>
      </rPr>
      <t xml:space="preserve">   
Parametry minimalne*
(1)</t>
    </r>
  </si>
  <si>
    <t>Wspomagająca technologię dwurdzeniowości; szyna systemowa minimum 800 MHz; z obsługą pamięci DDR2-SDRAM 800 MHz.</t>
  </si>
  <si>
    <t>Rekomendowany przez producenta procesora</t>
  </si>
  <si>
    <t>Przekątna ekranu LCD</t>
  </si>
  <si>
    <t>przekątna do 29.5 cm (11.6-cala) LED, 1366x768 pixeli, 16:9</t>
  </si>
  <si>
    <t>Dysk HDD</t>
  </si>
  <si>
    <t>Karta grafiki</t>
  </si>
  <si>
    <t>Złącza zewnętrzne</t>
  </si>
  <si>
    <t>3x USB 2.0, 1x VGA, czytnik kart 4-w-1, wbudowany mikrofon, 1 x złącze wejścia audio, 1 x złącze wyjścia audio, wsparcie dla blokady Kensington</t>
  </si>
  <si>
    <t>Wbudowany panel dotykowy (TouchPad)</t>
  </si>
  <si>
    <t>Zintegrowana kamera 1.3 Mpikseli</t>
  </si>
  <si>
    <t xml:space="preserve">Zasilanie </t>
  </si>
  <si>
    <t xml:space="preserve">Bateria litowo-jonowa 6 cell 5200 mAh </t>
  </si>
  <si>
    <t xml:space="preserve">Laserowa </t>
  </si>
  <si>
    <t>LCD (ekran)</t>
  </si>
  <si>
    <t xml:space="preserve">Tak </t>
  </si>
  <si>
    <t>Prędkość drukowania mono</t>
  </si>
  <si>
    <t>do 23 str./min</t>
  </si>
  <si>
    <t>Prędkość drukowania kolor</t>
  </si>
  <si>
    <t>Czas wydrukowania pierwszej strony, drukowanie mono</t>
  </si>
  <si>
    <t>Od 12 sekund</t>
  </si>
  <si>
    <t>Czas wydrukowania pierwszej strony, drukowanie kolor</t>
  </si>
  <si>
    <t>Pamięć urządzenia (standardowa/maksymalna)</t>
  </si>
  <si>
    <t>256 MB / 768 MB</t>
  </si>
  <si>
    <t>Maksymalne dopuszczalne obciążenie</t>
  </si>
  <si>
    <t>Do 40 000 stron miesięcznie</t>
  </si>
  <si>
    <t>533 MHz</t>
  </si>
  <si>
    <t>Podajnik papieru</t>
  </si>
  <si>
    <t>Podajnik dokumentów ADF</t>
  </si>
  <si>
    <t>Odbiornik papieru</t>
  </si>
  <si>
    <t>Podłączenie</t>
  </si>
  <si>
    <t>Port USB 2.0, łącze Ethernet 10/100Base-TX</t>
  </si>
  <si>
    <t>Sieć przewodowa - protokół</t>
  </si>
  <si>
    <t>Rozdzielczość druku</t>
  </si>
  <si>
    <t>600 x 600 dpi (1200 x 1200 rozdzielczość interpolowana)</t>
  </si>
  <si>
    <t>Emulacje</t>
  </si>
  <si>
    <t>Emulacja Adobe® PostScript® 3™, PCL® 6</t>
  </si>
  <si>
    <t>Skaner</t>
  </si>
  <si>
    <t>wbudowany, płaski, z automatycznym podajnikiem dokumentów (ADF)</t>
  </si>
  <si>
    <t>Zmniejszanie/Powiększanie</t>
  </si>
  <si>
    <t xml:space="preserve">25-400% </t>
  </si>
  <si>
    <t>Rozdzielczość skanowania</t>
  </si>
  <si>
    <t xml:space="preserve">Rozdzielczość do 1200 × 1200 dpi, 24-bitowy kolor / 8-bitowa skala szarości,
PDF / JPEG / TIFF (pojedyncze i wielostronicowe)
Interpolowana - 1200x1200 </t>
  </si>
  <si>
    <t>Możliwość skanowania do</t>
  </si>
  <si>
    <t>Skanowanie do wiadomości e-mail (lokalna książka adresowa lub integracja
z systemem LDAP), skanowanie sieciowe przez FTP (serwer) lub SMB
(serwer lub komputer), skanowanie bezpośrednie do aplikacji z optycznym
rozpoznawaniem znaków, do pamięci USB</t>
  </si>
  <si>
    <t>Faks</t>
  </si>
  <si>
    <t>wbudowany (33,6 Kbps z kompresją MH/MR/MMR/JBIG/JPEG)</t>
  </si>
  <si>
    <t>Funkcje faksu</t>
  </si>
  <si>
    <t>odbieranie
zabezpieczonych faksów4, rozjaśnianie/przyciemnianie, polling, zdalne
odbieranie (z zewnętrznym telefonem), ochrona przed niechcianymi faksami,
przekazywanie faksów, opóźnienie wysyłania, rozsyłanie, książka adresowa
(do 200 numerów szybkiego wybierania, 6 numerów wybierania grupowego),
rozdzielczość do 400 × 400 dpi, faks LAN (wysyłanie)</t>
  </si>
  <si>
    <t>Secure HTTPS (SSL), IPsec, uwierzytelnianie 802.1x, IPv6, SNMPv3, dziennik audytu, filtrowanie adresów IP</t>
  </si>
  <si>
    <t>do 30kg</t>
  </si>
  <si>
    <t>Wymiary (w x d x h)</t>
  </si>
  <si>
    <t>430 × 545 × 585 mm</t>
  </si>
  <si>
    <r>
      <rPr>
        <b/>
        <sz val="12"/>
        <rFont val="Arial"/>
        <family val="2"/>
        <charset val="238"/>
      </rPr>
      <t>Komputer Nr 3</t>
    </r>
    <r>
      <rPr>
        <sz val="8"/>
        <rFont val="Arial"/>
        <family val="2"/>
        <charset val="238"/>
      </rPr>
      <t xml:space="preserve">  Parametry minimalne*
(1)</t>
    </r>
  </si>
  <si>
    <r>
      <rPr>
        <b/>
        <sz val="12"/>
        <rFont val="Arial"/>
        <family val="2"/>
        <charset val="238"/>
      </rPr>
      <t xml:space="preserve">Notebook Nr5 </t>
    </r>
    <r>
      <rPr>
        <sz val="8"/>
        <rFont val="Arial"/>
        <family val="2"/>
        <charset val="238"/>
      </rPr>
      <t xml:space="preserve">   Parametry minimalne*
(1)</t>
    </r>
  </si>
  <si>
    <r>
      <rPr>
        <b/>
        <sz val="12"/>
        <rFont val="Arial"/>
        <family val="2"/>
        <charset val="238"/>
      </rPr>
      <t xml:space="preserve">Notebook Nr6 </t>
    </r>
    <r>
      <rPr>
        <sz val="8"/>
        <rFont val="Arial"/>
        <family val="2"/>
        <charset val="238"/>
      </rPr>
      <t xml:space="preserve">   Parametry minimalne*
(1)</t>
    </r>
  </si>
  <si>
    <r>
      <rPr>
        <b/>
        <sz val="12"/>
        <rFont val="Arial"/>
        <family val="2"/>
        <charset val="238"/>
      </rPr>
      <t xml:space="preserve">Notebook Nr7 </t>
    </r>
    <r>
      <rPr>
        <sz val="8"/>
        <rFont val="Arial"/>
        <family val="2"/>
        <charset val="238"/>
      </rPr>
      <t xml:space="preserve">   Parametry minimalne*
(1)</t>
    </r>
  </si>
  <si>
    <r>
      <rPr>
        <b/>
        <sz val="12"/>
        <rFont val="Arial"/>
        <family val="2"/>
        <charset val="238"/>
      </rPr>
      <t xml:space="preserve">Notebook Nr8 </t>
    </r>
    <r>
      <rPr>
        <sz val="8"/>
        <rFont val="Arial"/>
        <family val="2"/>
        <charset val="238"/>
      </rPr>
      <t xml:space="preserve">   Parametry minimalne*
(1)</t>
    </r>
  </si>
  <si>
    <r>
      <rPr>
        <b/>
        <sz val="12"/>
        <rFont val="Arial"/>
        <family val="2"/>
        <charset val="238"/>
      </rPr>
      <t xml:space="preserve">Notebook Nr9 </t>
    </r>
    <r>
      <rPr>
        <sz val="8"/>
        <rFont val="Arial"/>
        <family val="2"/>
        <charset val="238"/>
      </rPr>
      <t xml:space="preserve">   Parametry minimalne*
(1)</t>
    </r>
  </si>
  <si>
    <r>
      <rPr>
        <b/>
        <sz val="12"/>
        <color indexed="8"/>
        <rFont val="Arial"/>
        <family val="2"/>
        <charset val="238"/>
      </rPr>
      <t xml:space="preserve">Urządzenie wielofunkcyjne Laserowe Mono nr 1  </t>
    </r>
    <r>
      <rPr>
        <b/>
        <sz val="8"/>
        <color indexed="8"/>
        <rFont val="Arial"/>
        <family val="2"/>
        <charset val="238"/>
      </rPr>
      <t xml:space="preserve">       
+kabel USB 
Parametry minimalne* 
(1)</t>
    </r>
  </si>
  <si>
    <t>Laserowa mono</t>
  </si>
  <si>
    <t xml:space="preserve">Do 24 stron na minutę    </t>
  </si>
  <si>
    <t>Do 10 stron na minutę</t>
  </si>
  <si>
    <t>Do 2 000 stron/miesiąc</t>
  </si>
  <si>
    <t>Zasobnik 1: 250 arkuszy; rozmiary: A4, A5, A6</t>
  </si>
  <si>
    <t>100 arkuszy</t>
  </si>
  <si>
    <t>Mniej niż 8,5 sekund (z trybu gotowości)</t>
  </si>
  <si>
    <t>600 x 2400 dpi</t>
  </si>
  <si>
    <t>200 MHz (ARM9)</t>
  </si>
  <si>
    <t>32 MB</t>
  </si>
  <si>
    <t>GDI (host based)</t>
  </si>
  <si>
    <t>405 (szer.) x 398,5 (gł.) x 268 (wys.) mm</t>
  </si>
  <si>
    <t>10,1 kg</t>
  </si>
  <si>
    <t>Windows® 7 (wersja 32 &amp; 64 bitowa), Windows Vista® (wersja 32 &amp; 64 bitowa), Windows® XP Home Edition, Windows® XP Professional (wersja 32 &amp; 64 bitowa), Windows® 2000 Professional,  Mac OS X 10.4.11, 10.5.x, 10.6.x, Linux - system druku CUPS i LPD/LPRng (środowisko x86, x64)</t>
  </si>
  <si>
    <t xml:space="preserve">Do 26 stron na minutę    </t>
  </si>
  <si>
    <t>Do 10 000 stron/miesiąc</t>
  </si>
  <si>
    <t xml:space="preserve">USB 2.0, 10/100 Ethernet Base TX , 802.11b wireless </t>
  </si>
  <si>
    <t>10,3 kg</t>
  </si>
  <si>
    <t>Atramentowa</t>
  </si>
  <si>
    <t>Prędkość druku w czerni (tryb draft, A4)</t>
  </si>
  <si>
    <t>Do 22 str./min</t>
  </si>
  <si>
    <t>Prędkość druku w kolorze (tryb draft, A4)</t>
  </si>
  <si>
    <t>Do 18 str./min</t>
  </si>
  <si>
    <t>Jakość druku w czerni (tryb best)</t>
  </si>
  <si>
    <t>Rozdzielczość do 600 x 600 dpi (przy drukowaniu z komputera)</t>
  </si>
  <si>
    <t>Jakość druku w kolorze (tryb best)</t>
  </si>
  <si>
    <t>Rozdzielczość optymalizowana do 4800x1200 dpi</t>
  </si>
  <si>
    <t>Normatywny cykl pracy (miesięcznie, format A4)</t>
  </si>
  <si>
    <t>Do 500 stron</t>
  </si>
  <si>
    <t>Szybkość procesora</t>
  </si>
  <si>
    <t>220 MHz</t>
  </si>
  <si>
    <t>Standardowa pamięć</t>
  </si>
  <si>
    <t>Standardowy podajnik papieru</t>
  </si>
  <si>
    <t>Podajnik na 50 arkuszy</t>
  </si>
  <si>
    <t>Obsługiwane formaty nośników</t>
  </si>
  <si>
    <t>Pojemność podajnika na koperty - Do 3 kopert
Druk bez marginesów - Tak (do 10 x 15 cm)
Obsługiwane formaty nośników:
A4, A5, A6, B5 (JIS), C6, DL
Nośniki - Papier (do drukarek atramentowych, fotograficzny, zwykły), karty (okolicznościowe, indeksowe), koperty, etykiety, broszury</t>
  </si>
  <si>
    <t>Standardowe rozwiązania komunikacyjne</t>
  </si>
  <si>
    <t>USB 2.0, PictBridge, Bluetooth 2.0 + EDR</t>
  </si>
  <si>
    <t>Informacje dodatkowe</t>
  </si>
  <si>
    <t xml:space="preserve">Wbudowany akumulator pozwalający na pracę bez dostepu do sieci elektrycznej. </t>
  </si>
  <si>
    <t>Maks. 40 W, 15 W (aktywność), 5,8 W (tryb gotowości), 2,6 W (tryb uśpienia), 0,34 W (urządzenie wył.)</t>
  </si>
  <si>
    <t>Certyfikat ENERGY STAR®</t>
  </si>
  <si>
    <t>tak</t>
  </si>
  <si>
    <t>Wymiary (szer. x głęb. x wys.)</t>
  </si>
  <si>
    <t>350 x 175 x 85 mm</t>
  </si>
  <si>
    <t>Waga produktu</t>
  </si>
  <si>
    <t>2,5 kg wraz a akumulatorem</t>
  </si>
  <si>
    <t>Kolorowy ekran LCD</t>
  </si>
  <si>
    <t>4,9 cm dotykowy z klawiszami dotykowymi</t>
  </si>
  <si>
    <t>Dodatkowy podajnik foto 10x15</t>
  </si>
  <si>
    <t>20 arkuszy</t>
  </si>
  <si>
    <t>50 arkuszy</t>
  </si>
  <si>
    <t>Formaty papieru</t>
  </si>
  <si>
    <t>A4 / A5 / A6 / EXE / LTR / LGL / JISB5 / Photo 10 x 15cm, 89 x 127mm, 127 x 178mm / Postcard 100 x 148mm, 148 x 200mm / Index card 127 x 203mm / C5 Envelopes / COM 10 / DL / JE4 Envelope</t>
  </si>
  <si>
    <t>Funkcjonalność automatycznego dupleksu</t>
  </si>
  <si>
    <t>Druk </t>
  </si>
  <si>
    <t>Gramatury papieru</t>
  </si>
  <si>
    <t>64 – 220 g/m2</t>
  </si>
  <si>
    <t>Interfejs standardowy</t>
  </si>
  <si>
    <t>USB 2.0 </t>
  </si>
  <si>
    <t>802.11b wireless </t>
  </si>
  <si>
    <t>Pamięć (RAM)</t>
  </si>
  <si>
    <t>Standardowa  - 64 MB</t>
  </si>
  <si>
    <t>Prędkość kopiowania</t>
  </si>
  <si>
    <t>Do 23 str./min Mono 20 str./min Kolor</t>
  </si>
  <si>
    <t>Rozdzielczość kopiowania Skan</t>
  </si>
  <si>
    <t>Do 1,200 x 1,200 dpi</t>
  </si>
  <si>
    <t>Zmniejszanie/Powiększanie kopii</t>
  </si>
  <si>
    <t>Od 25% do 400% co 1%</t>
  </si>
  <si>
    <t>Kopiowanie wielokrotne</t>
  </si>
  <si>
    <t>Do 99</t>
  </si>
  <si>
    <t>Optyczna - Do 1,200 x 2400 dpi</t>
  </si>
  <si>
    <t>Interpolowana  - Do 19200x19200 dpi</t>
  </si>
  <si>
    <t>Obrazu </t>
  </si>
  <si>
    <t>OCR </t>
  </si>
  <si>
    <t>E-maila </t>
  </si>
  <si>
    <t>Pliku </t>
  </si>
  <si>
    <t>Pamięci USB </t>
  </si>
  <si>
    <t>Media (karta) </t>
  </si>
  <si>
    <t>Akceptowane karty pamięci</t>
  </si>
  <si>
    <r>
      <t>Memory Stick®: 16MB-128MB (Duo</t>
    </r>
    <r>
      <rPr>
        <vertAlign val="superscript"/>
        <sz val="8"/>
        <color theme="1"/>
        <rFont val="Arial"/>
        <family val="2"/>
        <charset val="238"/>
      </rPr>
      <t>TM</t>
    </r>
    <r>
      <rPr>
        <sz val="8"/>
        <color theme="1"/>
        <rFont val="Arial"/>
        <family val="2"/>
        <charset val="238"/>
      </rPr>
      <t xml:space="preserve"> with Adopter) Memory Stick Pro</t>
    </r>
    <r>
      <rPr>
        <vertAlign val="superscript"/>
        <sz val="8"/>
        <color theme="1"/>
        <rFont val="Arial"/>
        <family val="2"/>
        <charset val="238"/>
      </rPr>
      <t>TM</t>
    </r>
    <r>
      <rPr>
        <sz val="8"/>
        <color theme="1"/>
        <rFont val="Arial"/>
        <family val="2"/>
        <charset val="238"/>
      </rPr>
      <t xml:space="preserve"> : 256MB-8GB (MagicGate</t>
    </r>
    <r>
      <rPr>
        <vertAlign val="superscript"/>
        <sz val="8"/>
        <color theme="1"/>
        <rFont val="Arial"/>
        <family val="2"/>
        <charset val="238"/>
      </rPr>
      <t>TM</t>
    </r>
    <r>
      <rPr>
        <sz val="8"/>
        <color theme="1"/>
        <rFont val="Arial"/>
        <family val="2"/>
        <charset val="238"/>
      </rPr>
      <t xml:space="preserve"> : YES if not use MG function), SD: 16MB-2GB (MiniSD</t>
    </r>
    <r>
      <rPr>
        <vertAlign val="superscript"/>
        <sz val="8"/>
        <color theme="1"/>
        <rFont val="Arial"/>
        <family val="2"/>
        <charset val="238"/>
      </rPr>
      <t>TM</t>
    </r>
    <r>
      <rPr>
        <sz val="8"/>
        <color theme="1"/>
        <rFont val="Arial"/>
        <family val="2"/>
        <charset val="238"/>
      </rPr>
      <t xml:space="preserve"> with Adopter), SDHC: 4-8GB,xD Picture Card</t>
    </r>
    <r>
      <rPr>
        <vertAlign val="superscript"/>
        <sz val="8"/>
        <color theme="1"/>
        <rFont val="Arial"/>
        <family val="2"/>
        <charset val="238"/>
      </rPr>
      <t>TM</t>
    </r>
    <r>
      <rPr>
        <sz val="8"/>
        <color theme="1"/>
        <rFont val="Arial"/>
        <family val="2"/>
        <charset val="238"/>
      </rPr>
      <t xml:space="preserve"> : 16-512MB,xD Picture Card TypeM+, xD Picture Card</t>
    </r>
    <r>
      <rPr>
        <vertAlign val="superscript"/>
        <sz val="8"/>
        <color theme="1"/>
        <rFont val="Arial"/>
        <family val="2"/>
        <charset val="238"/>
      </rPr>
      <t>TM</t>
    </r>
    <r>
      <rPr>
        <sz val="8"/>
        <color theme="1"/>
        <rFont val="Arial"/>
        <family val="2"/>
        <charset val="238"/>
      </rPr>
      <t xml:space="preserve"> TypeM/TypeH: 256MB-2GB</t>
    </r>
  </si>
  <si>
    <t>PictBridge</t>
  </si>
  <si>
    <t>PictBridge (USB) Port</t>
  </si>
  <si>
    <t>Pobór mocy</t>
  </si>
  <si>
    <t>Druk  - 18 W</t>
  </si>
  <si>
    <t>Stan gotowości  -  5,5 W</t>
  </si>
  <si>
    <t>Uśpienie  - 1,5 W</t>
  </si>
  <si>
    <t>9,0 Kg</t>
  </si>
  <si>
    <t>405 x 378 x 180 mm</t>
  </si>
  <si>
    <t>gwarancja</t>
  </si>
  <si>
    <t>karty sieciowej RJ45</t>
  </si>
  <si>
    <t>czytnika linii papilarnych</t>
  </si>
  <si>
    <t>Waga max 1,4kg z baterią 4-cell</t>
  </si>
  <si>
    <t>Microsoft Windows 7 w polskiej wersji językowej, zainstalowany system operacyjny niewymagający aktywacji za pomocą telefonu lub Internetu w firmie Microsoft.</t>
  </si>
  <si>
    <t>Karta sieciowa WLAN 802.11 A/b/g/n, zintegrowany z płytą główną lub w postaci wewnętrznego modułu mini-PCI Express</t>
  </si>
  <si>
    <t>normy Energy Star 5.0 - komputer musi znajdować się na liście zgodności dostępnej na stronie www.energystar.gov oraz http://www.eu-energystar.org</t>
  </si>
  <si>
    <t>wpis dotyczący oferowanej stacji dostępowej w  internetowym katalogu http://www.epeat.net - dopuszcza się wydruk ze strony internetowej</t>
  </si>
  <si>
    <t>Ekran</t>
  </si>
  <si>
    <t>Matryca 12” WXGA matowa z podświetleniem LED, rozdzielczość 1280 x 800). Wbudowany czujnik oświetlenia dostosowujący jasność matrycy do aktualnych warunków</t>
  </si>
  <si>
    <t>Zintegrowana z obudową kamerka 2.0MP wraz z dedykowanym oprogramowaniem</t>
  </si>
  <si>
    <t>Obudowa z dodatkiem stopów magnezu., metalowa  o wzmocnionej konstrukcji, przystosowana do pracy w trudnych  warunkach.</t>
  </si>
  <si>
    <t xml:space="preserve"> Matryca zabezpieczona przed działaniem zgniatających sił zewnętrznych na całej jej powierzchni.</t>
  </si>
  <si>
    <t>Karta grafiki min. 256MB pamięci wideo ze sprzętowym wsparciem dla DX 10.0 (zintegrowana)</t>
  </si>
  <si>
    <t>Porty/złącza</t>
  </si>
  <si>
    <t>Zintegrowane: 1x Express Card 34 slot,  1x VGA 1 x Display Port, 3x USB 2.0, 1 x eSata/USB2.0, RJ 11, RJ45, 1x audio in/out, Firewire (IEEE1394),  1x dedykowane złącze replikatora portów (stacji dokującej), zintegrowany 1x SD/MMC Card Reader
złącze typu Kensington Slot</t>
  </si>
  <si>
    <t>Wbudowane karty sieciowe</t>
  </si>
  <si>
    <t xml:space="preserve">Ethernet 10/100/1000
Intel WiFi (802.11 a/b/g/n)
Bluetooth V2.1
</t>
  </si>
  <si>
    <t xml:space="preserve">Klawiatura odporna na zalanie- układ US –QWERTY,
Touchpad oraz TrackPoint\Poinstick
</t>
  </si>
  <si>
    <t>DVD+/-RW Dual Dual Layer</t>
  </si>
  <si>
    <t>Bateria\Zasialnie</t>
  </si>
  <si>
    <t>Bateria Li-Ion zapewniająca pracę minimum przez 6 godzin, z możliwością instalacji drugiej dodatkowej baterii podłączanej bezpośrednio do notebook-a
zasilacz zewnętrzny 110-240 V,</t>
  </si>
  <si>
    <t xml:space="preserve">1. Dedykowane oprogramowanie producenta komputera do monitorowania i zdalnego zarządzania komputerem, w tym raportowania o konfiguracji, stanach pracy komponentów, zdalnej konfiguracji BIOS, zdalnej aktualizacji sterowników
2.Oprogramowanie diagnostyczne umożliwiające wykrywanie usterek z wyprzedzeniem.
</t>
  </si>
  <si>
    <t>Zarządzanie</t>
  </si>
  <si>
    <t xml:space="preserve">1. Dołączone dedykowane oprogramowanie producenta komputera umożliwiające zdalną inwentaryzację sprzętu, monitorowanie stanu jego pracy, zmianę ustawień BIOS’u oraz na aktualizację sterowników oraz BIOS’u
2. Wbudowana w płytę główną technologia zarządzania i monitorowania powinna umożliwiać:
a) monitorowanie konfiguracji komponentów komputera - CPU, pamięć, HDD, wersje BIOS płyty głównej;
b) zdalną konfigurację BIOSu, zdalne uaktualnienie BIOSu;
c) zdalne przejęcie konsoli graficznej systemu, przekierowanie procesu ładowania systemu operacyjnego z wirtualnego CD ROM lub FDD z  serwera zarządzającego;
d) zapis i przechowywanie dodatkowych informacji o wersji zainstalowanego oprogramowania i zdalny odczyt tych informacji (wersja, zainstalowane uaktualnienia, sygnatury wirusów, itp.) z wbudowanej pamięci nieulotnej.
</t>
  </si>
  <si>
    <t>36 miesięcy na notebook, 12 miesięcy na baterię</t>
  </si>
  <si>
    <t>Waga:</t>
  </si>
  <si>
    <t>Nie większa niż 1,6 kg</t>
  </si>
  <si>
    <t>Min. 160 GB SATA/5400 wyposażony w system bezpieczeństwa zapobiegający uszkodzeniu dysku poprzez parkowanie głowicy dysku w sytuacjach zagrożenia oraz system tłumienia (absorbowania) drgań</t>
  </si>
  <si>
    <t>Pamięć operacyjna RAM</t>
  </si>
  <si>
    <t>Parametry pamieci masowej</t>
  </si>
  <si>
    <t xml:space="preserve">Min. 500 GB SATA, 5400 obr./min. </t>
  </si>
  <si>
    <t>4GB możliwość rozbudowy do min 8GB</t>
  </si>
  <si>
    <t>Wyposażenie multimedialne</t>
  </si>
  <si>
    <t xml:space="preserve">Karta dźwiękowa zgodna z HD, wbudowane głośniki stereo
Wbudowana w obudowę matrycy kamera VGA wraz z mikrofonem
</t>
  </si>
  <si>
    <t>Wymagania dotyczące baterii i zasilania</t>
  </si>
  <si>
    <t>Waga i wymiary</t>
  </si>
  <si>
    <t xml:space="preserve">Waga max 2.5 kg z baterią 6-cell
Szerokość: max 376 mm
Wysokość: max 36 mm
Głębokość: max 247 mm
</t>
  </si>
  <si>
    <t>Złącze typu Kensington Lock</t>
  </si>
  <si>
    <t>Wymagania dodatkowe</t>
  </si>
  <si>
    <t xml:space="preserve">Możliwość telefonicznego sprawdzenia konfiguracji sprzętowej komputera oraz warunków gwarancji po podaniu numeru seryjnego bezpośrednio u producenta lub jego przedstawiciela.
</t>
  </si>
  <si>
    <t>Technologia Druku</t>
  </si>
  <si>
    <t xml:space="preserve">Technologia termiczna </t>
  </si>
  <si>
    <t>Jakość druku w czerni</t>
  </si>
  <si>
    <t>600 dpi</t>
  </si>
  <si>
    <t>Jakość druku w kolorze (zoptymalizowana)</t>
  </si>
  <si>
    <t>4800x1200 dpi</t>
  </si>
  <si>
    <t>Prędkość druku (draft)</t>
  </si>
  <si>
    <t>Prędkość druku (tryb najlepszy)</t>
  </si>
  <si>
    <t>Interfejsy</t>
  </si>
  <si>
    <t>Hi-Speed USB 2.0, Ethernet</t>
  </si>
  <si>
    <t>Języki drukowania</t>
  </si>
  <si>
    <t>HP PCL3 GUI</t>
  </si>
  <si>
    <t>Format wydruku</t>
  </si>
  <si>
    <t>A3</t>
  </si>
  <si>
    <t>Pojemność podajnika papieru</t>
  </si>
  <si>
    <t>150 arkuszy</t>
  </si>
  <si>
    <t>Wydajność miesięczna</t>
  </si>
  <si>
    <t>7000 stron</t>
  </si>
  <si>
    <t>Nośniki</t>
  </si>
  <si>
    <t>Papier (do druku broszur, do drukarek atramentowych, zwykły), papier fotograficzny, koperty, karty (indeksowe), folie</t>
  </si>
  <si>
    <t>Formaty obsługiwanych nośników</t>
  </si>
  <si>
    <t>Parametry obsługiwanych nośników</t>
  </si>
  <si>
    <t>Marginesy wydruku</t>
  </si>
  <si>
    <t xml:space="preserve">A4: górny: 3 mm, lewy: 3 mm, dolny: 3 mm </t>
  </si>
  <si>
    <t>Druk bez marginesów</t>
  </si>
  <si>
    <t>Tak (do maks wymiarów 330 x 483 mm)</t>
  </si>
  <si>
    <t>Panel sterowania</t>
  </si>
  <si>
    <t>Sterowniki</t>
  </si>
  <si>
    <t>Microsoft® Windows® 2000 (SP4), XP Home, XP 32-bitowy (SP1); Windows Vista® (32- i 64-bitowy); Mac OS X v10.4, v10.5. Windows® 7</t>
  </si>
  <si>
    <t xml:space="preserve">czarny: 33 str.A4/min;
mieszany tekst i kolorowa grafika: 32 str. A4/min.
</t>
  </si>
  <si>
    <t xml:space="preserve">czarny: 12 str.A4/min;
mieszany tekst i kolorowa grafika: 10str. A4/min.
</t>
  </si>
  <si>
    <t xml:space="preserve">A3+ (330x483 mm), A3 (297x420 mm),
A4 (210x297 mm), A5 (148x210 mm), A6
(105x148 mm), B4 (250x353 mm), B5
(176x250 mm), B6 (125x176 mm), B7
(88x125 mm), 100x150 mm, 130x180 mm
</t>
  </si>
  <si>
    <t xml:space="preserve">od 60 do 105 g/m², 
karty: do 200 g/m², 
nośniki do drukowania broszur: do 200 g/m², 
papier fotograficzny: do 280 g/m²
</t>
  </si>
  <si>
    <t xml:space="preserve">4 diody LED, ostrzegające o niskim poziomie atramentu w poszczególnych wkładach; 
Przycisk zasilania, przycisk wznawiania wydruku strony, przycisk anulowania zadania drukowania 
</t>
  </si>
  <si>
    <t xml:space="preserve">Maks. 35 W (druk/tryb fast draft), 
3 W (oczekiwanie), 
2,5 W (powersave), 
0,4 W (drukarka wyłączona)
</t>
  </si>
  <si>
    <t>Technologia druku atramentowego, termiczna, 4 osobne pojemniki z atramentem</t>
  </si>
  <si>
    <t>1200x600 dpi</t>
  </si>
  <si>
    <t>Jakość druku w kolorze</t>
  </si>
  <si>
    <t>Prędkość Druku (ISO)</t>
  </si>
  <si>
    <t xml:space="preserve">czarny:  20 str.A4/min.
kolorowy: 16 str. A4/min.
</t>
  </si>
  <si>
    <t>2 porty Hi-Speed USB 2.0; 1 port Ethernet; 2 porty faksu RJ-11; 1 interfejs WiFi 802.11b/g/n; gniazda kart pamięci</t>
  </si>
  <si>
    <t>Sloty na karty pamięci</t>
  </si>
  <si>
    <t>Memory Stick Duo, Memory Stick Pro Duo, MagicGate Memory Stick Duo; Memory Stick Micro (adapter po stronie zamawiającego); Secure Digital (SD); Secure Digital High Capacity; miniSD, microSD, microSDHC (adapter po stronie zamawiającego); MultimediaCard (MMC), Secure MultimediaCard; Karty MultimediaCard o zmnieszonym rozmiarze (RS-MMC), MMC Mobile, MMCmicro (adapter po stronie zamawiającego)</t>
  </si>
  <si>
    <t>PCL3</t>
  </si>
  <si>
    <t>A4</t>
  </si>
  <si>
    <t>Pojemność automatycznego podajnika dokumentów</t>
  </si>
  <si>
    <t>Obsługa nośników / wejście</t>
  </si>
  <si>
    <t>250 arkuszy</t>
  </si>
  <si>
    <t>Obsługa nośników / wyjście</t>
  </si>
  <si>
    <t>25000 stron</t>
  </si>
  <si>
    <t>Moduł druku dwustronnego</t>
  </si>
  <si>
    <t>Tak, automatyczny</t>
  </si>
  <si>
    <t>Obsługiwana gramatura nośników</t>
  </si>
  <si>
    <t>60-280g/m2</t>
  </si>
  <si>
    <t>Fax</t>
  </si>
  <si>
    <t>Tak, 4s/str.</t>
  </si>
  <si>
    <t>Dodatkowe funkcje faksu</t>
  </si>
  <si>
    <t>Przesyłanie odebranych faksów do folderu lub pocztą elektroniczną na wskazany adres e-mail</t>
  </si>
  <si>
    <t>Szybkie wybieranie</t>
  </si>
  <si>
    <t>99 pozycji</t>
  </si>
  <si>
    <t>Automatyczne ponowne wybieranie numeru</t>
  </si>
  <si>
    <t>Opóźnione wysyłanie faksu</t>
  </si>
  <si>
    <t>Faksowanie w kolorze</t>
  </si>
  <si>
    <t>Płaski, technologia CIS, automatyczny podajnik dokumentów, z automatycznym odwracaniem dokumentów podczas kopiowania i skanowania</t>
  </si>
  <si>
    <t>Format pliku skanowania</t>
  </si>
  <si>
    <t xml:space="preserve">Bitmap (.bmp), JPEG, PDF, PNG, Rich Text, Przeszukiwlany PDF, Text,TIFF </t>
  </si>
  <si>
    <t>Urządzenie: Do 4800 x 4800 dpi; Optyczny: Do 4800 dpi;</t>
  </si>
  <si>
    <t>Kodowanie koloru/skala szarości</t>
  </si>
  <si>
    <t xml:space="preserve">24-bitowa / 256 </t>
  </si>
  <si>
    <t>Funkcje cyfrowego wysyłania</t>
  </si>
  <si>
    <t>Przesyłanie zeskanowanych dokumentów: e-mailem bezpośrednio z urządzenia, do folderów sieciowych</t>
  </si>
  <si>
    <t>Dotykowy kolorowy wyświetlacz graficzny o przekątnej min 10cm, kolorowy, menu w języku polskim</t>
  </si>
  <si>
    <t xml:space="preserve">Wymiary (nie większe niż)
(szerokość x wysokość x głębokość) mm
</t>
  </si>
  <si>
    <t>495 x 450 x 315</t>
  </si>
  <si>
    <t>Obsługiwane systemy operacyjne</t>
  </si>
  <si>
    <t>Windows® 7, Windows Vista®, Microsoft® Windows® XP (SP2); Mac OS X v10.5, v10.6; Linux</t>
  </si>
  <si>
    <t>Dołączone oprogramowanie</t>
  </si>
  <si>
    <t> OCR</t>
  </si>
  <si>
    <t>&lt;35 W (aktywność/kopiowanie lub skanowanie), 
&lt;7 W (tryb gotowości), 
&lt;2,5 W (tryb uśpienia), 
&lt;0,5 W (urządzenie wył.)</t>
  </si>
  <si>
    <t>Odbieranie i drukowanie otrzymanych e-maili</t>
  </si>
  <si>
    <t>Możliwość wygenerowania dla urządzenia adresu e-mail oraz drukowania na nim dokumentów przesyłanych e-mailem (bez konieczności instalacji sterowników)</t>
  </si>
  <si>
    <t>Energy Star</t>
  </si>
  <si>
    <t>Monochromatyczny druk laserowy</t>
  </si>
  <si>
    <t>800MHz</t>
  </si>
  <si>
    <t>Języki druku</t>
  </si>
  <si>
    <t>PCL 6, PCL 5c, emulacja Postscript poziom 3;  PDF 1.7</t>
  </si>
  <si>
    <t>Komputer przenośny typu notebook z ekranem 17,3" o rozdzielczości: HD+ (1600x900) w technologii LED przeciwodblaskowy, jasność min 200 nitów, kontrast min 400:1, plamka max 0,239mm</t>
  </si>
  <si>
    <t xml:space="preserve">Min. 320 GB SATA, 5400 obr./min. </t>
  </si>
  <si>
    <t>Zintegrowana w procesorze z możliwością dynamicznego przydzielenia pamięci systemowej, ze sprzętowym wsparciem dla DirectX 10.1, OpenGL 3.0 oraz Dual HD HW Decode</t>
  </si>
  <si>
    <t>Warunki gwarancji</t>
  </si>
  <si>
    <t>Miesięczny cykl pracy</t>
  </si>
  <si>
    <t>Rekomendowane miesięczne obciążenie</t>
  </si>
  <si>
    <t>750-3000</t>
  </si>
  <si>
    <t>1200x1200 dpi</t>
  </si>
  <si>
    <t>Czas wydruku pierwczej strony</t>
  </si>
  <si>
    <t>8s</t>
  </si>
  <si>
    <t xml:space="preserve">Kolorowy ekran dotykowy o przekątnej min 8,5 cm; 
port USB do drukowania z pamięci USB
</t>
  </si>
  <si>
    <t>256 MB</t>
  </si>
  <si>
    <t>Prędkość druku</t>
  </si>
  <si>
    <t>33 str. A4/min.</t>
  </si>
  <si>
    <t>Płaski</t>
  </si>
  <si>
    <t>Szybkość skanowania</t>
  </si>
  <si>
    <t>Czarny (tryb normalny): Do 20 str./min; Kolorowy (tryb normalny): Do 9 str./min</t>
  </si>
  <si>
    <t>Automatyczny podajnik dokumentów</t>
  </si>
  <si>
    <t>do 50 arkuszy</t>
  </si>
  <si>
    <t xml:space="preserve">1200 dpi </t>
  </si>
  <si>
    <t>Kodowanie koloru</t>
  </si>
  <si>
    <t>30 bit</t>
  </si>
  <si>
    <t xml:space="preserve">Poziomy odcieni szarości </t>
  </si>
  <si>
    <t>Format pliku skanowania ( do komputera)</t>
  </si>
  <si>
    <t xml:space="preserve">PDF, PDF z możliwością wyszukiwania, JPG, RTF, TXT, BMP, PNG, TIFF </t>
  </si>
  <si>
    <t>JPG i PDF</t>
  </si>
  <si>
    <t xml:space="preserve">Format pliku skanowania na
urządzenie USB i skanowania z przedniego panelu do folderu sieciowego
</t>
  </si>
  <si>
    <t>Maksymalny rozmiar dokumentu skanowanego</t>
  </si>
  <si>
    <t>216 x 297 mm</t>
  </si>
  <si>
    <t>Twain</t>
  </si>
  <si>
    <t>Min. Wersja 1.9</t>
  </si>
  <si>
    <t>Skanowanie dwustronne</t>
  </si>
  <si>
    <t xml:space="preserve">Tak, Jednoprzebiegowe </t>
  </si>
  <si>
    <t>33 kopii/min</t>
  </si>
  <si>
    <t>Rozdzielczość kopiowania</t>
  </si>
  <si>
    <t>Do 600x600 dpi</t>
  </si>
  <si>
    <t>Maksymalna liczba kopii</t>
  </si>
  <si>
    <t>Powiększenie/zmniejszenie</t>
  </si>
  <si>
    <t>25 – 400%</t>
  </si>
  <si>
    <t>USB 2.0, RJ-45 (10/100/1000 Base-TX), Front USB ( do wydruku z pamięci USB)</t>
  </si>
  <si>
    <t>Góra: 4,25 mm; Dół: 4,25mm, Prawa strona: 4,25mm; Lewa strona: 4,25mm</t>
  </si>
  <si>
    <t>Możliwość druku w trybie ekonomicznym</t>
  </si>
  <si>
    <t>Podajniki papieru</t>
  </si>
  <si>
    <t xml:space="preserve">Taca 1: 50 arkuszy, Taca 2: 250 arkuszy;  
Opcja: Możliwość doposażenia urządzenia o Tacę 3: 500 arkuszy
</t>
  </si>
  <si>
    <t>Gramatura obsługiwanych nośników</t>
  </si>
  <si>
    <t xml:space="preserve">ADF: 60 do 90 g/m˛; 
Podajnik 1: od 60 do 163 g/m² (prosta ścieżka prowadzenia papieru dla nośników specjalnych
</t>
  </si>
  <si>
    <t>Odbiór papieru</t>
  </si>
  <si>
    <t>Formaty nośników</t>
  </si>
  <si>
    <t xml:space="preserve">A4; A5; A6; B5 (JIS);  
Podajnik wielofunkcyjny: od 76 x 127 do 216 x 356 mm; podajnik 2 i opcjonalny podajnik na 500 arkuszy: od 105 x 148 do 216 x 356 mm
</t>
  </si>
  <si>
    <t>33,kbps</t>
  </si>
  <si>
    <t>Pamięć faksu</t>
  </si>
  <si>
    <t>do 300 stron</t>
  </si>
  <si>
    <t>Tryby pracy faksu</t>
  </si>
  <si>
    <t xml:space="preserve">Standardowo: 203 x 98 dpi. 
Najlepszy: 300 x 300 dpi 
</t>
  </si>
  <si>
    <t>Inne wymagane parametry faksu</t>
  </si>
  <si>
    <t>Maks. pobór mocy</t>
  </si>
  <si>
    <t>automatyczna redukcja faksu; automatyczne powtarzanie numeru; Opóźnione wysyłanie faksów; usługa DRPD; przekazywanie faksów; interfejs faksu/telefonu/automatycznej sekretarki:; odpytywanie faksu; tryb telefonu z faksem; funkcja blokady niepożądanych faksów; liczba numerów szybkiego wybierania: 120 (119 numerów grupowych);</t>
  </si>
  <si>
    <t xml:space="preserve">600 W (drukowanie/kopiowania), 
10,5 W (tryb gotowości), 
9,5 W (tryb uśpienia), 
0,1 W (ręczne wyłączenie). 
Typowy pobór prądu (TEC): poniżej 2,7 kWh/tydz.
</t>
  </si>
  <si>
    <t xml:space="preserve">Microsoft® Windows® 7 w wersji 32- i 64-bitowej, Windows Vista® w wersji 32- i 64-bitowej, Windows® XP w wersji 32-bitowej (z dodatkiem SP2 lub nowszym)
: Microsoft® Windows® Server 2008 w wersji 32- i 64-bitowej, Windows® Server 2003 w wersji 32-bitowej (z dodatkiem SP3 lub nowszym); Mac OS X 10.5, 10.6, 10.7; Linpus Linux: 9.4, 9.5; Red Hat Enterprise Linux: 5.0, 6.0; OpenSuSE: 11.3, 11.4; Fedora: 14, 15; Ubuntu®: 10.04, 10.10, 11.04; Debian: 5.0, 6.0 i HPUX11i
</t>
  </si>
  <si>
    <t>Maksimum 16 kg</t>
  </si>
  <si>
    <t>Wymiary (maks.)</t>
  </si>
  <si>
    <t>Szer./gł./wys 440 x  390 x 425mm</t>
  </si>
  <si>
    <t>Karta Grafiki oparta na złączu PCIe z pamięcią 1GB, min układ ATI Radeon HD 7570</t>
  </si>
  <si>
    <t>Łaczność</t>
  </si>
  <si>
    <t>Zintegrowana karta 10/100/1000 Ethernet
karta sieciowa Wi-Fi i Bluetooth:  (802.11 b/g/n) WLAN</t>
  </si>
  <si>
    <t>Karta dźwiękowa zintegrowana z płytą główną, zgodna z High Definitio</t>
  </si>
  <si>
    <t>Dołączone wyposażenie</t>
  </si>
  <si>
    <t xml:space="preserve">  •  Czytnik kart pamięci 19-in-1
  •  Klawiatura
  •  Mysz</t>
  </si>
  <si>
    <t>nie jest wymagany</t>
  </si>
  <si>
    <t>Blu-ray (BD-R/RE/ROM) | DVD±RW DL</t>
  </si>
  <si>
    <t xml:space="preserve"> Blu-ray (BD-R/RE/ROM) | DVD±RW DL</t>
  </si>
  <si>
    <t>Dostosowany do oferowanego procesora min Intel H77</t>
  </si>
  <si>
    <t>Zaprojektowana przez producenta jednostki centralnej komputera.
Wyposażona w min:
PCIe x1: 3 gniazda
PCIe x 16 (grafika): 1 gniazdo
Mini PCIe: 1 gniazdo
mSATA: 1 gniazdo</t>
  </si>
  <si>
    <t xml:space="preserve">Procesor klasy x86, dedykowany do pracy w komputerach stacjonarnych, taktowany zegarem co najmniej 3,4 GHz, pamięć Cache L3  8 MB lub procesor równoważny wydajnościowo osiągający wynik co najmniej 9450 pkt w teście SysMark2007 w kategorii PassMark CPU Mark, według wyników opublikowanych na stronie http://www.cpubenchmark.net </t>
  </si>
  <si>
    <t xml:space="preserve">4 USB 2.0: tył — 2szt; przód obudowy — 2szt.
4 USB 3.0: tył — 2szt; przód obudowy — 2szt.
7 gniazd audio: przód — 1 słuchawkowe; 1 mikrofonowe; tył — 1 mikrofonowe; 1 złącze line-in; standardowe porty do obsługi dźwięku 7.1.
Inne: 1 HDMI; 1 gniazdo VGA; 1 złącze S/PDIF; 1 RJ-45 10/100/1000.
</t>
  </si>
  <si>
    <t>Tower, wyposażona na przednim panelu w porty USB 3.0</t>
  </si>
  <si>
    <t>36 miesięcy z reakcją serwisu następnego dnia roboczego z naprawą na miejscu u klienta.</t>
  </si>
  <si>
    <t>Waga max 2.6 kg z baterią 6-cell
Szerokość: max 375 mm 
Wysokość z przodu: max 28 mm
Głębokość: max 235 mm</t>
  </si>
  <si>
    <t>Komputer przenośny typu notebook z ekranem 15,6" o rozdzielczości: HD (1366x768) w technologii LED przeciwodblaskowy</t>
  </si>
  <si>
    <t>Karta dźwiękowa zgodna z HD, wbudowane głośniki 
Wbudowana w obudowę matrycy dwa mikrofony wraz z kamerą o rozdzielczości 720p HD (1280x720@30fps)</t>
  </si>
  <si>
    <t>Karta dźwiękowa zgodna z HD, wbudowane głośniki 
Wbudowane w obudowę matrycy dwa mikrofony wraz z kamerą o rozdzielczości 720p HD (1280x720@30fps)</t>
  </si>
  <si>
    <t xml:space="preserve">Procesor (minimum układ i7-xxxx 3 generacji) powinien osiagac w tescie wydajnosci PassMark - CPU Mark wynik min 6850pkt. Wg wynikow opublikowanych na stronie http://www.cpubenchmark.net/, Należy załączyć wydruk ze strony. </t>
  </si>
  <si>
    <t>Zainstalowany system operacyjny Microsoft Windows 7  w wersji 64 bit  umożliwiajacy:
- uruchomienie posiadanego przez Zamawiającego pakietu MS Office 2010 (instalacja pakietu MS Office 2010 przez Zamawiającego powinna przebiegać na zaoferowanym przez Wykonawcę systemie operacyjnym bez jakichkolwiek emulatorów, implementacji lub programów towarzyszących), 
- aktualizację systemu operacyjnego i pakietu MS Office 2010 przez Internet.</t>
  </si>
  <si>
    <t>Złącza zewn.</t>
  </si>
  <si>
    <t xml:space="preserve">  •  1x 15-stykowe D-Sub (wyjście na monitor)
  •  1 x HDMI
  •  1x USB 3.0 - Sleep-and-Charge
  •  3x USB 3.0
  •  1x RJ-45 (LAN)
  •  Wyjście słuchawkowe
  •  wejście na mikrofon
  •  wejście zasilania (DC-in)
  •  1x Kensington Lock konektor</t>
  </si>
  <si>
    <t>Wyposażenie standardowe</t>
  </si>
  <si>
    <t>8GB SODIMM DDR-3</t>
  </si>
  <si>
    <t xml:space="preserve">Komputer przenośny typu notebook z ekranem 15,6" o rozdzielczości: FullHD (1920x1080) w technologii LED </t>
  </si>
  <si>
    <t xml:space="preserve">Min. 1 TB SATA, 5400 obr./min. </t>
  </si>
  <si>
    <t xml:space="preserve">Dedykowana karta graficzna  układ min  AMD Radeon HD 7730M, z pamięcią własną 2 GB
</t>
  </si>
  <si>
    <t>Karta muzyczna</t>
  </si>
  <si>
    <t>zintegrowana</t>
  </si>
  <si>
    <t>wbudowany</t>
  </si>
  <si>
    <t>Klawiatura (układ US -QWERTY), min 102 klawisze z wydzieloną strefą klawiszy numerycznych, podświetlana.</t>
  </si>
  <si>
    <t xml:space="preserve">  •  Głośniki stereo
  •  Mikrofon
  •  Zintegrowana kamera
  •  1x10/100BaseTX FastEthernet (RJ45)</t>
  </si>
  <si>
    <t xml:space="preserve"> Li-Ion (6 Cells) </t>
  </si>
  <si>
    <t>do 2,8kg</t>
  </si>
  <si>
    <t xml:space="preserve">Nagrywarka DVD +/-RW. 
</t>
  </si>
  <si>
    <t>Zainstalowany system operacyjny Microsoft Windows 7 umożliwiajacy:
- uruchomienie posiadanego przez Zamawiającego pakietu MS Office 2010 (instalacja pakietu MS Office 2010 przez Zamawiającego powinna przebiegać na zaoferowanym przez Wykonawcę systemie operacyjnym bez jakichkolwiek emulatorów, implementacji lub programów towarzyszących), 
- aktualizację systemu operacyjnego i pakietu MS Office 2010 przez Internet.</t>
  </si>
  <si>
    <t xml:space="preserve">Min. 500 GB SATA III 3,5” 7200rpm NCQ.  Możliwość fabrycznej instalacji pamięci masowej w postaci dysków 3,5”, dysków SSD </t>
  </si>
  <si>
    <t>Microsoft Windows 7 Professional PL, zainstalowany System operacyjny niewymagający aktywacji za pomocą telefonu lub Internetu w firmie Microsoft. Dołączony nośnik z oprogramowaniem, sterownikami dla systemów Windows 7, Płyty Recovery umożliwiające instalacje systemu zarówno w wersji 32 bitowej jak i 64 bitowej .</t>
  </si>
  <si>
    <t>min 16 GB DDR3 1600 MHz</t>
  </si>
  <si>
    <t>Min. 1,5TB SATA III 3,5” 7200rpm NCQ.  Możliwość fabrycznej instalacji pamięci masowej w postaci dysków 3,5”, dysków SSD.</t>
  </si>
  <si>
    <t>MS Windows 7 Home Premium 64bit PL DVD (system w wersji OEM zawierający nośnik)</t>
  </si>
  <si>
    <t>Zestaw komuterowy typu "składak",  powinien składać się z części nowych, dostarczonych z kompletem niezbędnych sterowników i nośników zgodnych z systemami Microsoft Windows XP/7, przygotowanych do pracy bez koniecznosci samodzielnego montażu, całość zestawu objęta gwarancją 24 miesiące.</t>
  </si>
  <si>
    <t>HDD 3,5" SATAIII 1TB Seagate 64MB 7200RPM</t>
  </si>
  <si>
    <t>Płyta główna/Chipset</t>
  </si>
  <si>
    <t>Chipset rekomendowany przez producenta procesora (min Intel HM75 z obsługą procesorów Intel Core 2 generacji)</t>
  </si>
  <si>
    <t xml:space="preserve">Dedykowana karta graficzna  NVIDIA układ min GeForce  610M, z technologią Optimus, z pamięcią 1 GB gDDR3 
</t>
  </si>
  <si>
    <t>układ US –QWERTY z wydzieloną klawiaturą numeryczną (103 klawisze)</t>
  </si>
  <si>
    <t>Zintegrowany moduł  Bluetooh v3.0, nie dopuszcza się zastosowania zewnętrznej karty podłączonej do portów USB, PC Card lub Express Card,</t>
  </si>
  <si>
    <t>Chipset rekomendowany przez producenta procesora (min Intel HM75 z obsługą procesorów Intel Core drugiej generacji lub nowszych)</t>
  </si>
  <si>
    <t xml:space="preserve">Dedykowana karta graficzna  NVIDIA układ min GeForce  620M, z technologią Optimus, z pamięcią 1 GB gDDR3 
</t>
  </si>
  <si>
    <t xml:space="preserve">Zintegrowany moduł  Bluetooh v3.0, nie dopuszcza się zastosowania zewnętrznej karty podłączonej do portów USB, PC Card lub Express Card, </t>
  </si>
  <si>
    <t xml:space="preserve">Procesor (minimum układ i3-xxxx) powinien osiagac w tescie wydajnosci PassMark - CPU Mark wynik min 2580pkt. Wg wynikow opublikowanych na stronie http://www.cpubenchmark.net/, Należy załączyć wydruk ze strony. </t>
  </si>
  <si>
    <t>Zainstalowany system operacyjny Microsoft Windows 7 w wersji 64 bit umożliwiajacy:
- uruchomienie posiadanego przez Zamawiającego pakietu MS Office 2010 (instalacja pakietu MS Office 2010 przez Zamawiającego powinna przebiegać na zaoferowanym przez Wykonawcę systemie operacyjnym bez jakichkolwiek emulatorów, implementacji lub programów towarzyszących), 
- aktualizację systemu operacyjnego i pakietu MS Office 2010 przez Internet.</t>
  </si>
  <si>
    <t>Chipset rekomendowany przez producenta procesora (min Intel HM76 z obsługą procesorów Intel Core trzeciej generacji lub nowszych)</t>
  </si>
  <si>
    <t xml:space="preserve">4 w 1 (SD, SDHC, SDXC, Memory Stick Duo) </t>
  </si>
  <si>
    <t xml:space="preserve">min Litowo-Polymerowa </t>
  </si>
  <si>
    <t>do 1.8 kg</t>
  </si>
  <si>
    <t xml:space="preserve">Procesor (minimum układ i5-xxxx) powinien osiagac w tescie wydajnosci PassMark - CPU Mark wynik min 3880pkt. Wg wynikow opublikowanych na stronie http://www.cpubenchmark.net/, Należy załączyć wydruk ze strony. </t>
  </si>
  <si>
    <t>Zainstalowany system operacyjny min.  Microsoft Windows 7 w wersji 64 bit umożliwiajacy:
- uruchomienie posiadanego przez Zamawiającego pakietu MS Office 2010 (instalacja pakietu MS Office 2010 przez Zamawiającego powinna przebiegać na zaoferowanym przez Wykonawcę systemie operacyjnym bez jakichkolwiek emulatorów, implementacji lub programów towarzyszących), 
- aktualizację systemu operacyjnego i pakietu MS Office 2010 przez Internet.</t>
  </si>
  <si>
    <t>min 4 GB DDR3 1600 MHz w jednym module (jeden slot pamięci wolny) z możliwością rozbudowy do 8 GB</t>
  </si>
  <si>
    <t xml:space="preserve">Dedykowana karta graficzna, min AMD Radeon HD 7650M z min. 2GB Video RAM
</t>
  </si>
  <si>
    <t>wbudowana kamera internetowa</t>
  </si>
  <si>
    <t>Zintegrowany moduł  Bluetooh v3.0 , nie dopuszcza się zastosowania zewnętrznej karty podłączonej do portów USB, PC Card lub Express Card,</t>
  </si>
  <si>
    <t xml:space="preserve">Procesor (minimum układ i7-xxx) powinien osiagac w tescie wydajnosci PassMark - CPU Mark wynik min 2190pkt. Wg wynikow opublikowanych na stronie http://www.cpubenchmark.net/, Należy załączyć wydruk ze strony. </t>
  </si>
  <si>
    <t>4 GB DDR3 1333MHz z możliwością rozbudowy do 8 GB;</t>
  </si>
  <si>
    <t>Karta dźwiękowa zgodna z Hight Definition 
Wbudowane głośniki oraz mikrofon stereo</t>
  </si>
  <si>
    <t xml:space="preserve">1.BIOS musi posiadać możliwość
-  skonfigurowania hasła „Power On”, 
- ustawienia hasła dostępu do BIOSu (administratora), 
- blokadę portów USB, COM i Centronics;
- możliwość wyłączenia w BIOS-ie portów USB;
- możliwość wyłączenia w BIOS-ie portu szeregowego;
- możliwość wyłączenia w BIOS-ie portu równoległego;
- kontrola sekwencji boot-ącej;
- start systemu z urządzenia USB
- zawierać nieulotną informację z nazwą numerem produktu, numerem seryjnym oraz MAC adresem karty sieciowej.
2. Wbudowany czytnik linii papilarnych
3. Możliwość zapięcia linki typu Kensington
</t>
  </si>
  <si>
    <t xml:space="preserve">Komputer przenośny typu notebook z ekranem 15,6" o rozdzielczości:
HD (1366x768) w technologii LED przeciwodblaskowy
</t>
  </si>
  <si>
    <t xml:space="preserve">Procesor klasy x86, 2 rdzeniowy, zaprojektowany do pracy w komputerach przenośnych,  taktowany zegarem co najmniej 2,20 GHz, z pamięcią last level cache CPU co najmniej 2 MB lub równoważny 2 rdzeniowy procesor klasy x86
Zaoferowany procesor musi uzyskiwać jednocześnie w teście Passmark CPU Mark wynik min.: 1980 punktów (wynik zaproponowanego procesora musi znajdować sie na stronie http://www.cpubenchmark.net ) – wydruk ze strony należy dołączyć do oferty. 
</t>
  </si>
  <si>
    <t>Zintegrowana w procesorze z możliwością dynamicznego przydzielenia pamięci systemowej, ze sprzętowym wsparciem dla DirectX 10.1,</t>
  </si>
  <si>
    <t xml:space="preserve">6-cell, Li-Ion. 
Zasilacz o mocy min. 65W
</t>
  </si>
  <si>
    <t xml:space="preserve"> Certyfikat ISO9001:2000 dla producenta sprzętu (należy załączyć do oferty)
 Certyfikat ISO 14001 dla producenta sprzętu (należy załączyć do oferty)
 Deklaracja zgodności CE (załączyć do oferty)
</t>
  </si>
  <si>
    <t>6-cell,  Li-Ion. 
Zasilacz o mocy min. 65W</t>
  </si>
  <si>
    <t>Certyfikat ISO9001:2000 dla producenta sprzętu (należy załączyć do oferty)
Certyfikat ISO 14001 dla producenta sprzętu (należy załączyć do oferty)
Deklaracja zgodności CE (załączyć do oferty)</t>
  </si>
  <si>
    <t>1. Wbudowane porty i złącza: 1 x VGA, 1 x HDMI, 2 szt USB 2.0, 2 szt USB 3.0, RJ-45, 1 x złącze słuchawkowe stereo/liniowe wyjście , 1 x złącze mikrofonowe, czytnik kart multimedialnych SD/MMC/MS, 
2. Karta sieciowa LAN 10/100/1000 Ethernet RJ 45 zintegrowana z płytą główną oraz WLAN 802.11b/g/n, zintegrowany z płytą główną lub w postaci wewnętrznego modułu mini-PCI Express. 
3. Klawiatura (układ US -QWERTY), min 102 klawisze z wydzieloną strefą klawiszy numerycznych. Touchpad
4. Wbudowany moduł Bluetooth min  3.0
5. Wbudowany modem WWAN
6. Napęd optyczny 8x DVD +/- RW.
7. Możliwość telefonicznego sprawdzenia konfiguracji sprzętowej komputera oraz warunków gwarancji po podaniu numeru seryjnego bezpośrednio u producenta lub jego przedstawiciela.</t>
  </si>
  <si>
    <t>1. BIOS w standardzie UEFI musi posiadać następujące cechy:
- możliwość autoryzacji przy starcie komputera każdego użytkownika jego hasłem indywidualnym lub kartą SMART lub przy wykorzystaniu czytnika linii papilarnych
- możliwość ustawienia hasła na dysku (drive lock)
- dostępna opcja włączenia/wyłączenia portów: USB, eSATA, karty sieciowej, karty audio, czytnika kart pamięci, kamerki internetowej, mikrofonów, głośników, 
- możliwość blokady/wyłączenia gniazda Express Card, czytnika linii papilarnych, modemu WWAN, modułu bluetooth, WLAN
- kontrola sekwencji boot-ącej;
- możliwość startu systemu z urządzenia USB oraz karty SD
- funkcja blokowania BOOT-owania stacji roboczej z zewnętrznych urządzeń
- blokowanie zapisu na dyskach wymiennych USB
- BIOS musi zawierać nieulotną informację z nazwą producenta, nazwą produktu, jego numerem seryjnym, wersji BIOS, a także informację o: typie zainstalowanego procesora, ilości i typie pamięci RAM, rodzaju układu graficznego.
2. Możliwość zapięcia linki typu Kensington</t>
  </si>
  <si>
    <t xml:space="preserve">Dedykowana karta graficzna, min AMD Radeon HD 7650M z min. 1GB Video RAM
</t>
  </si>
  <si>
    <t>8-cell, Li-Ion. 
Zasilacz o mocy min. 65W</t>
  </si>
  <si>
    <t xml:space="preserve">Certyfikat ISO9001:2000 dla producenta sprzętu (należy załączyć do oferty)
Certyfikat ISO 14001 dla producenta sprzętu (należy załączyć do oferty)
Deklaracja zgodności CE (załączyć do oferty)
</t>
  </si>
  <si>
    <t>1. BIOS w standardzie UEFI musi posiadać następujące cechy:
- możliwość autoryzacji przy starcie komputera każdego użytkownika jego hasłem indywidualnym lub kartą SMART lub przy wykorzystaniu czytnika linii papilarnych
- możliwość ustawienia hasła na dysku (drive lock)
- dostępna opcja włączenia/wyłączenia portów: USB, eSATA, karty sieciowej, karty audio, czytnika kart pamięci, kamerki internetowej, mikrofonów, głośników, 
- możliwość blokady/wyłączenia gniazda Express Card, czytnika linii papilarnych, modemu WWAN, modułu bluetooth, WLAN
- kontrola sekwencji boot-ącej;
- możliwość startu systemu z urządzenia USB oraz karty SD
- funkcja blokowania BOOT-owania stacji roboczej z zewnętrznych urządzeń
- blokowanie zapisu na dyskach wymiennych USB
- BIOS musi zawierać nieulotną informację z nazwą producenta, nazwą produktu, jego numerem seryjnym, wersji BIOS, a także informację o: typie zainstalowanego procesora, ilości i typie pamięci RAM, rodzaju układu graficznego.
2. Wbudowany czytnik linii papilarnych
3. Możliwość zapięcia linki typu Kensington</t>
  </si>
  <si>
    <t>1. Wbudowane porty i złącza: 1 x VGA, 1 x HDMI, 2 szt USB 2.0, 2 szt USB 3.0, RJ-45, 1 x złącze słuchawkowe stereo/liniowe wyjście , 1 x złącze mikrofonowe, czytnik kart multimedialnych SD/MMC/MS, 
2. Karta sieciowa LAN 10/100/1000 Ethernet RJ 45 zintegrowana z płytą główną oraz WLAN 802.11b/g/n, zintegrowany z płytą główną lub w postaci wewnętrznego modułu mini-PCI Express. 
3. Klawiatura (układ US -QWERTY), min 102 klawisze z wydzieloną strefą klawiszy numerycznych. Touchpad
4. Wbudowany moduł Bluetooth 3.0
5. Napęd optyczny 8x DVD +/- RW.
6. Możliwość telefonicznego sprawdzenia konfiguracji sprzętowej komputera oraz warunków gwarancji po podaniu numeru seryjnego bezpośrednio u producenta lub jego przedstawiciela.</t>
  </si>
  <si>
    <t xml:space="preserve">Procesor klasy x86 dedykowany do pracy w komputerach przenośnych zaprojektowany do pracy w układach jednoprocesorowych, dwurdzeniowy, niskonapięciowy. Wydajność procesora wg testu Passmark Software, osiągający mimimum wynik 890 pkt.w Passmark CPU Mark  </t>
  </si>
  <si>
    <t>min 2 GB</t>
  </si>
  <si>
    <t>320 GB, 5400 rpm, SATA, 2.5"</t>
  </si>
  <si>
    <t xml:space="preserve">zintegrowana min Mobile Intel Graphics  4500MHD                                                                               </t>
  </si>
  <si>
    <t>Intel 802.11 b/g/n Wireless LAN, 
Karta sieciowa 10/100 Mbps</t>
  </si>
  <si>
    <t>Zintegrowany Bluetooth min układ 2.1</t>
  </si>
  <si>
    <t>do 1,7 kg (z baterią)</t>
  </si>
  <si>
    <r>
      <rPr>
        <b/>
        <sz val="12"/>
        <color indexed="8"/>
        <rFont val="Arial"/>
        <family val="2"/>
        <charset val="238"/>
      </rPr>
      <t xml:space="preserve">Netbook Nr1 </t>
    </r>
    <r>
      <rPr>
        <b/>
        <sz val="8"/>
        <color indexed="8"/>
        <rFont val="Arial"/>
        <family val="2"/>
        <charset val="238"/>
      </rPr>
      <t xml:space="preserve">    Parametry minimalne</t>
    </r>
    <r>
      <rPr>
        <sz val="8"/>
        <color indexed="8"/>
        <rFont val="Arial"/>
        <family val="2"/>
        <charset val="238"/>
      </rPr>
      <t xml:space="preserve">*
</t>
    </r>
    <r>
      <rPr>
        <b/>
        <sz val="8"/>
        <color indexed="8"/>
        <rFont val="Arial"/>
        <family val="2"/>
        <charset val="238"/>
      </rPr>
      <t>(1)</t>
    </r>
  </si>
  <si>
    <t xml:space="preserve">Procesor (minimum układ i5-xxxx 3 generacji), dedykowany do pracy z urzadzeniqami typu ultrabook, powinien osiagac w tescie wydajnosci PassMark - CPU Mark wynik min 3120pkt. Wg wynikow opublikowanych na stronie http://www.cpubenchmark.net/, Należy załączyć wydruk ze strony. </t>
  </si>
  <si>
    <t>Min. 128 GB SSD SATAIII.</t>
  </si>
  <si>
    <t>Grafika zintegrowana z procesorem powinna umożliwiać pracę wielomonitorową ze wsparciem dla DirectX 11 OpenGL 5.0, Shader 5.0 – z możliwością dynamicznego przydzielenia do 1,5GB pamięci.</t>
  </si>
  <si>
    <t>Wymagania dotyczące baterii i zasilania: 4-cell, Li-Ion, zasilacz o mocy min. 65W</t>
  </si>
  <si>
    <t>Szerokość/Głębokość/grubość: 330 x 225 x 16 mm</t>
  </si>
  <si>
    <t>24 miesiace</t>
  </si>
  <si>
    <t>Wbudowane złącze stacji dokującej na spodniej czesci  ultrabooka</t>
  </si>
  <si>
    <t>Wymagania dotyczące baterii i zasilania: 4-cell,Li-Ion  zasilacz o mocy min. 65W</t>
  </si>
  <si>
    <t>16 MB Flash ROM /512 MB</t>
  </si>
  <si>
    <t>LPT, USB 2.0</t>
  </si>
  <si>
    <r>
      <rPr>
        <b/>
        <sz val="10"/>
        <color indexed="8"/>
        <rFont val="Arial"/>
        <family val="2"/>
        <charset val="238"/>
      </rPr>
      <t xml:space="preserve">Urządzenie wielofunkcyjne Laserowe Kolor nr 1        </t>
    </r>
    <r>
      <rPr>
        <b/>
        <sz val="8"/>
        <color indexed="8"/>
        <rFont val="Arial"/>
        <family val="2"/>
        <charset val="238"/>
      </rPr>
      <t xml:space="preserve"> 
+kabel USB 
Parametry minimalne* 
(1)</t>
    </r>
  </si>
  <si>
    <t>24 miesiące w miejscu instalacji</t>
  </si>
  <si>
    <t>405 (szer.) x 400 (gł.) x 270 (wys.) mm</t>
  </si>
  <si>
    <t>W stanie gotowości: 55 W
W stanie głęb. uśpienia: 0,9 W
zgodność z ENERGY STAR® oraz Blue Angel
wg dokumentacji producenta</t>
  </si>
  <si>
    <t>mniej niż 53 dBA podczas drukowania, mniej niż 30 dBA w trybie gotowości
wg dokumentacji producenta</t>
  </si>
  <si>
    <t xml:space="preserve">Windows® 7 (wersja 32 &amp; 64 bitowa), Windows Vista® (wersja 32 &amp; 64 bitowa), Windows® XP Home Edition, Windows® XP Professional (wersja 32 &amp; 64 bitowa), </t>
  </si>
  <si>
    <t>mniej niż 53 dBA podczas drukowania, mniej niż 30 dBA w trybie gotowości
wg specyfikacji producenta</t>
  </si>
  <si>
    <t>W stanie gotowości: 55 W
zgodność z ENERGY STAR® oraz Blue Angel
wg specyfikacji producenta</t>
  </si>
  <si>
    <t>Pobór mocy
wg specyfikacji producenta</t>
  </si>
  <si>
    <r>
      <rPr>
        <b/>
        <sz val="10"/>
        <color indexed="8"/>
        <rFont val="Arial"/>
        <family val="2"/>
        <charset val="238"/>
      </rPr>
      <t xml:space="preserve">Urządzenie wielofunkcyjne Laser Mono 3    </t>
    </r>
    <r>
      <rPr>
        <b/>
        <sz val="8"/>
        <color indexed="8"/>
        <rFont val="Arial"/>
        <family val="2"/>
        <charset val="238"/>
      </rPr>
      <t xml:space="preserve">         +kabel USB 
Parametry minimalne*
(1)</t>
    </r>
  </si>
  <si>
    <r>
      <rPr>
        <b/>
        <sz val="10"/>
        <color indexed="8"/>
        <rFont val="Arial"/>
        <family val="2"/>
        <charset val="238"/>
      </rPr>
      <t>Urządzenie wielofunkcyjne Laser Mono 2</t>
    </r>
    <r>
      <rPr>
        <b/>
        <sz val="8"/>
        <color indexed="8"/>
        <rFont val="Arial"/>
        <family val="2"/>
        <charset val="238"/>
      </rPr>
      <t xml:space="preserve">           +kabel USB 
Parametry minimalne*
(1)</t>
    </r>
  </si>
  <si>
    <r>
      <rPr>
        <b/>
        <sz val="10"/>
        <color indexed="8"/>
        <rFont val="Arial"/>
        <family val="2"/>
        <charset val="238"/>
      </rPr>
      <t xml:space="preserve">Drukarka Atramentowa Mobilna    </t>
    </r>
    <r>
      <rPr>
        <b/>
        <sz val="8"/>
        <color indexed="8"/>
        <rFont val="Arial"/>
        <family val="2"/>
        <charset val="238"/>
      </rPr>
      <t xml:space="preserve">            +kabel USB 
Parametry minimalne*
(1)</t>
    </r>
  </si>
  <si>
    <r>
      <rPr>
        <b/>
        <sz val="10"/>
        <color indexed="8"/>
        <rFont val="Arial"/>
        <family val="2"/>
        <charset val="238"/>
      </rPr>
      <t xml:space="preserve">Urządzenie wielofunkcyjne atramentowe 1 </t>
    </r>
    <r>
      <rPr>
        <b/>
        <sz val="8"/>
        <color indexed="8"/>
        <rFont val="Arial"/>
        <family val="2"/>
        <charset val="238"/>
      </rPr>
      <t xml:space="preserve">            +kabel USB 
Parametry minimalne*
(1)</t>
    </r>
  </si>
  <si>
    <t>informacje dodatkowe</t>
  </si>
  <si>
    <t xml:space="preserve">zamknięta taca papieru (papier A4 włożony do tacy musi być chroniony przed kurzem)
możlwość wydruku bez marginesów
</t>
  </si>
  <si>
    <r>
      <rPr>
        <b/>
        <sz val="10"/>
        <color indexed="8"/>
        <rFont val="Arial"/>
        <family val="2"/>
        <charset val="238"/>
      </rPr>
      <t xml:space="preserve">Urządzenie wielofunkcyjne atramentowe 2    </t>
    </r>
    <r>
      <rPr>
        <b/>
        <sz val="8"/>
        <color indexed="8"/>
        <rFont val="Arial"/>
        <family val="2"/>
        <charset val="238"/>
      </rPr>
      <t xml:space="preserve">      +kabel USB 
 Parametry minimalne*
(1)</t>
    </r>
  </si>
  <si>
    <r>
      <rPr>
        <b/>
        <sz val="10"/>
        <color indexed="8"/>
        <rFont val="Arial"/>
        <family val="2"/>
        <charset val="238"/>
      </rPr>
      <t xml:space="preserve">Drukarka atramentowa formatu A3 </t>
    </r>
    <r>
      <rPr>
        <b/>
        <sz val="8"/>
        <color indexed="8"/>
        <rFont val="Arial"/>
        <family val="2"/>
        <charset val="238"/>
      </rPr>
      <t xml:space="preserve">      +kabel USB
Parametry minimalne* 
(1)</t>
    </r>
  </si>
  <si>
    <t>Czarny lub ciemno srebrny</t>
  </si>
  <si>
    <r>
      <rPr>
        <b/>
        <sz val="12"/>
        <color indexed="8"/>
        <rFont val="Arial"/>
        <family val="2"/>
        <charset val="238"/>
      </rPr>
      <t xml:space="preserve">Tablet Multimedialny Android 
zgodny z Samsung Galaxy TAB2
</t>
    </r>
    <r>
      <rPr>
        <b/>
        <sz val="8"/>
        <color indexed="8"/>
        <rFont val="Arial"/>
        <family val="2"/>
        <charset val="238"/>
      </rPr>
      <t xml:space="preserve">      
Parametry minimalne*
(1)</t>
    </r>
  </si>
  <si>
    <t>Pakiet Antywirusowy Norton 360 roczna licencja na 3 komputery BOX</t>
  </si>
  <si>
    <t>Router Cisco 1921  w/2 GE, 2 EHWIC, 512MB DRAM, IPB SW CISCO1921/K9
należy wskazać -&gt;</t>
  </si>
  <si>
    <t>Router WAP54G-EU lub równoważny
należy wskazać -&gt;</t>
  </si>
  <si>
    <t>Torba do notebooka 14-15,6" dwukomorowa (posiadająca dodatkową przegrodę na dokumenty formatu A4), np Modecom Rockwell
należy wskazać -&gt;</t>
  </si>
  <si>
    <t>Zestaw tuszy do pozycja:  Drukarka atramentowa formatu A3 (dopuszcza się zaproponowanie tuszy alternatywnych nowych z gwarancją)
należy wskazać -&gt;</t>
  </si>
  <si>
    <t xml:space="preserve">Zestaw Oryginalnych Tuszy do pozycja: Urządzenie wielofunkcyjne atramentowe 2
należy wskazać -&gt; </t>
  </si>
  <si>
    <r>
      <rPr>
        <b/>
        <sz val="12"/>
        <color indexed="8"/>
        <rFont val="Arial"/>
        <family val="2"/>
        <charset val="238"/>
      </rPr>
      <t xml:space="preserve">Drukarka laser kolor  2  </t>
    </r>
    <r>
      <rPr>
        <b/>
        <sz val="10"/>
        <color indexed="8"/>
        <rFont val="Arial"/>
        <family val="2"/>
        <charset val="238"/>
      </rPr>
      <t>+kabel USB</t>
    </r>
    <r>
      <rPr>
        <b/>
        <sz val="12"/>
        <color indexed="8"/>
        <rFont val="Arial"/>
        <family val="2"/>
        <charset val="238"/>
      </rPr>
      <t xml:space="preserve"> </t>
    </r>
    <r>
      <rPr>
        <b/>
        <sz val="8"/>
        <color indexed="8"/>
        <rFont val="Arial"/>
        <family val="2"/>
        <charset val="238"/>
      </rPr>
      <t xml:space="preserve">                     
Parametry minimalne* 
(1)</t>
    </r>
  </si>
  <si>
    <t>Mono/Kolor 16s/16s</t>
  </si>
  <si>
    <t>Czas wydruku 1 strony</t>
  </si>
  <si>
    <t>15s</t>
  </si>
  <si>
    <t>Eksploatacja startowa (w zestawie)</t>
  </si>
  <si>
    <t>W zestawie tonery startowe 1000 str. każdy</t>
  </si>
  <si>
    <t>A4, Letter, ISOB5, A5, ISOB6, A6, Executive, Legal, Folio</t>
  </si>
  <si>
    <t>Wielofunkcyjny: 60 do 163g/m2, Standardowy: 60 do 105g/m2</t>
  </si>
  <si>
    <t>USB2.0, RJ45</t>
  </si>
  <si>
    <t>Miesięczne obciążenie</t>
  </si>
  <si>
    <t>25.000</t>
  </si>
  <si>
    <t>32MB / możliwość rozszerzenia do 512MB</t>
  </si>
  <si>
    <t>Podajnik wielofunkcyjny</t>
  </si>
  <si>
    <t>Protokoły sieciowe</t>
  </si>
  <si>
    <t>IPv4, IPv6</t>
  </si>
  <si>
    <t>Dla systemu Windows:
600 x 600 dpi, 2400 dpi(2400x600)</t>
  </si>
  <si>
    <t>Ręczny dupleks</t>
  </si>
  <si>
    <t>TCP/IP</t>
  </si>
  <si>
    <t>LED (jednoprzebiegowa)</t>
  </si>
  <si>
    <t>19kg</t>
  </si>
  <si>
    <t>410 (W) x 470(D) x 250(H)</t>
  </si>
  <si>
    <t>Formularz Cenowy  Zadanie nr 5</t>
  </si>
  <si>
    <t>Toner do pozycja: Drukarka laser mono 3 (dopuszcza się toner alternatywny nowy z gwarancją)
należy wskazać -&gt;</t>
  </si>
  <si>
    <t>Załącznik nr 2e</t>
  </si>
</sst>
</file>

<file path=xl/styles.xml><?xml version="1.0" encoding="utf-8"?>
<styleSheet xmlns="http://schemas.openxmlformats.org/spreadsheetml/2006/main">
  <fonts count="24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sz val="8"/>
      <color theme="1"/>
      <name val="Arial"/>
      <family val="2"/>
      <charset val="238"/>
    </font>
    <font>
      <u/>
      <sz val="7.5"/>
      <color indexed="12"/>
      <name val="Arial"/>
      <family val="2"/>
      <charset val="238"/>
    </font>
    <font>
      <i/>
      <sz val="8"/>
      <name val="Arial"/>
      <family val="2"/>
      <charset val="238"/>
    </font>
    <font>
      <b/>
      <sz val="8"/>
      <color theme="1"/>
      <name val="Arial"/>
      <family val="2"/>
      <charset val="238"/>
    </font>
    <font>
      <b/>
      <sz val="8"/>
      <color indexed="8"/>
      <name val="Arial"/>
      <family val="2"/>
      <charset val="238"/>
    </font>
    <font>
      <sz val="8"/>
      <color indexed="8"/>
      <name val="Arial"/>
      <family val="2"/>
      <charset val="238"/>
    </font>
    <font>
      <sz val="8"/>
      <color rgb="FF000000"/>
      <name val="Arial"/>
      <family val="2"/>
      <charset val="238"/>
    </font>
    <font>
      <b/>
      <sz val="8"/>
      <color rgb="FF0070C0"/>
      <name val="Arial"/>
      <family val="2"/>
      <charset val="238"/>
    </font>
    <font>
      <sz val="10"/>
      <name val="Arial"/>
      <family val="2"/>
      <charset val="238"/>
    </font>
    <font>
      <sz val="8"/>
      <color rgb="FF333333"/>
      <name val="Arial"/>
      <family val="2"/>
      <charset val="238"/>
    </font>
    <font>
      <sz val="10"/>
      <color theme="1"/>
      <name val="Arial"/>
      <family val="2"/>
      <charset val="238"/>
    </font>
    <font>
      <vertAlign val="superscript"/>
      <sz val="8"/>
      <color theme="1"/>
      <name val="Arial"/>
      <family val="2"/>
      <charset val="238"/>
    </font>
    <font>
      <b/>
      <sz val="12"/>
      <name val="Arial"/>
      <family val="2"/>
      <charset val="238"/>
    </font>
    <font>
      <b/>
      <sz val="10"/>
      <name val="Arial"/>
      <family val="2"/>
      <charset val="238"/>
    </font>
    <font>
      <sz val="12"/>
      <name val="Arial"/>
      <family val="2"/>
      <charset val="238"/>
    </font>
    <font>
      <b/>
      <sz val="10"/>
      <color indexed="8"/>
      <name val="Arial"/>
      <family val="2"/>
      <charset val="238"/>
    </font>
    <font>
      <b/>
      <sz val="12"/>
      <color indexed="8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8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/>
      <diagonal/>
    </border>
    <border>
      <left style="thin">
        <color indexed="64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8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2" fillId="0" borderId="0"/>
    <xf numFmtId="0" fontId="2" fillId="0" borderId="0"/>
    <xf numFmtId="0" fontId="6" fillId="0" borderId="0" applyNumberFormat="0" applyFill="0" applyBorder="0" applyAlignment="0" applyProtection="0"/>
    <xf numFmtId="0" fontId="13" fillId="0" borderId="0"/>
    <xf numFmtId="0" fontId="1" fillId="0" borderId="0"/>
  </cellStyleXfs>
  <cellXfs count="459">
    <xf numFmtId="0" fontId="0" fillId="0" borderId="0" xfId="0"/>
    <xf numFmtId="49" fontId="3" fillId="0" borderId="0" xfId="2" applyNumberFormat="1" applyFont="1" applyFill="1" applyAlignment="1" applyProtection="1">
      <alignment vertical="top"/>
      <protection locked="0"/>
    </xf>
    <xf numFmtId="49" fontId="3" fillId="0" borderId="0" xfId="2" applyNumberFormat="1" applyFont="1" applyFill="1" applyAlignment="1" applyProtection="1">
      <alignment horizontal="left" vertical="top" wrapText="1"/>
      <protection locked="0"/>
    </xf>
    <xf numFmtId="49" fontId="3" fillId="0" borderId="0" xfId="2" applyNumberFormat="1" applyFont="1" applyFill="1" applyAlignment="1" applyProtection="1">
      <alignment horizontal="center" vertical="top"/>
      <protection locked="0"/>
    </xf>
    <xf numFmtId="0" fontId="5" fillId="0" borderId="0" xfId="1" applyFont="1"/>
    <xf numFmtId="49" fontId="5" fillId="0" borderId="0" xfId="1" applyNumberFormat="1" applyFont="1" applyAlignment="1">
      <alignment horizontal="center"/>
    </xf>
    <xf numFmtId="0" fontId="0" fillId="0" borderId="0" xfId="0"/>
    <xf numFmtId="0" fontId="0" fillId="0" borderId="0" xfId="0"/>
    <xf numFmtId="49" fontId="5" fillId="0" borderId="0" xfId="1" applyNumberFormat="1" applyFont="1" applyFill="1"/>
    <xf numFmtId="49" fontId="5" fillId="0" borderId="0" xfId="1" applyNumberFormat="1" applyFont="1" applyFill="1" applyAlignment="1">
      <alignment horizontal="left" vertical="top"/>
    </xf>
    <xf numFmtId="49" fontId="5" fillId="0" borderId="0" xfId="1" applyNumberFormat="1" applyFont="1" applyFill="1" applyAlignment="1">
      <alignment horizontal="left" vertical="center"/>
    </xf>
    <xf numFmtId="49" fontId="5" fillId="0" borderId="0" xfId="1" applyNumberFormat="1" applyFont="1" applyFill="1" applyAlignment="1">
      <alignment horizontal="center" vertical="top"/>
    </xf>
    <xf numFmtId="0" fontId="5" fillId="0" borderId="0" xfId="0" applyFont="1"/>
    <xf numFmtId="0" fontId="0" fillId="0" borderId="0" xfId="0" applyAlignment="1">
      <alignment vertical="center"/>
    </xf>
    <xf numFmtId="49" fontId="10" fillId="0" borderId="0" xfId="2" applyNumberFormat="1" applyFont="1" applyFill="1" applyBorder="1" applyAlignment="1">
      <alignment horizontal="left" vertical="top" wrapText="1"/>
    </xf>
    <xf numFmtId="49" fontId="4" fillId="0" borderId="0" xfId="2" applyNumberFormat="1" applyFont="1" applyFill="1" applyBorder="1" applyAlignment="1">
      <alignment horizontal="left" vertical="center"/>
    </xf>
    <xf numFmtId="49" fontId="4" fillId="0" borderId="0" xfId="2" applyNumberFormat="1" applyFont="1" applyFill="1" applyBorder="1" applyAlignment="1">
      <alignment horizontal="center" vertical="top" wrapText="1"/>
    </xf>
    <xf numFmtId="49" fontId="3" fillId="0" borderId="0" xfId="2" applyNumberFormat="1" applyFont="1" applyFill="1" applyBorder="1" applyAlignment="1">
      <alignment horizontal="center" vertical="top" wrapText="1"/>
    </xf>
    <xf numFmtId="0" fontId="0" fillId="0" borderId="0" xfId="0"/>
    <xf numFmtId="0" fontId="0" fillId="0" borderId="0" xfId="0"/>
    <xf numFmtId="49" fontId="10" fillId="0" borderId="0" xfId="4" applyNumberFormat="1" applyFont="1" applyFill="1" applyBorder="1" applyAlignment="1">
      <alignment horizontal="left" vertical="center" wrapText="1"/>
    </xf>
    <xf numFmtId="49" fontId="10" fillId="0" borderId="0" xfId="4" applyNumberFormat="1" applyFont="1" applyFill="1" applyBorder="1" applyAlignment="1">
      <alignment horizontal="left" vertical="top" wrapText="1"/>
    </xf>
    <xf numFmtId="49" fontId="10" fillId="0" borderId="0" xfId="4" applyNumberFormat="1" applyFont="1" applyFill="1" applyBorder="1" applyAlignment="1">
      <alignment horizontal="center" vertical="center" wrapText="1"/>
    </xf>
    <xf numFmtId="49" fontId="4" fillId="0" borderId="0" xfId="4" applyNumberFormat="1" applyFont="1" applyFill="1" applyBorder="1" applyAlignment="1">
      <alignment horizontal="center" vertical="top"/>
    </xf>
    <xf numFmtId="49" fontId="3" fillId="0" borderId="0" xfId="4" applyNumberFormat="1" applyFont="1" applyFill="1" applyBorder="1" applyAlignment="1">
      <alignment horizontal="center" vertical="top"/>
    </xf>
    <xf numFmtId="49" fontId="10" fillId="0" borderId="6" xfId="4" applyNumberFormat="1" applyFont="1" applyFill="1" applyBorder="1" applyAlignment="1">
      <alignment horizontal="left" vertical="center" wrapText="1"/>
    </xf>
    <xf numFmtId="49" fontId="10" fillId="0" borderId="25" xfId="4" applyNumberFormat="1" applyFont="1" applyFill="1" applyBorder="1" applyAlignment="1">
      <alignment horizontal="left" vertical="top" wrapText="1"/>
    </xf>
    <xf numFmtId="49" fontId="3" fillId="0" borderId="10" xfId="4" applyNumberFormat="1" applyFont="1" applyFill="1" applyBorder="1" applyAlignment="1">
      <alignment horizontal="center" vertical="center" wrapText="1"/>
    </xf>
    <xf numFmtId="0" fontId="0" fillId="0" borderId="0" xfId="0"/>
    <xf numFmtId="0" fontId="0" fillId="0" borderId="0" xfId="0"/>
    <xf numFmtId="49" fontId="4" fillId="0" borderId="0" xfId="1" applyNumberFormat="1" applyFont="1" applyFill="1" applyBorder="1" applyAlignment="1">
      <alignment vertical="center"/>
    </xf>
    <xf numFmtId="49" fontId="4" fillId="0" borderId="0" xfId="4" applyNumberFormat="1" applyFont="1" applyFill="1" applyBorder="1" applyAlignment="1">
      <alignment horizontal="center" vertical="top"/>
    </xf>
    <xf numFmtId="49" fontId="3" fillId="0" borderId="0" xfId="4" applyNumberFormat="1" applyFont="1" applyFill="1" applyBorder="1" applyAlignment="1">
      <alignment horizontal="center" vertical="top"/>
    </xf>
    <xf numFmtId="49" fontId="10" fillId="0" borderId="6" xfId="4" applyNumberFormat="1" applyFont="1" applyFill="1" applyBorder="1" applyAlignment="1">
      <alignment horizontal="left" vertical="center" wrapText="1"/>
    </xf>
    <xf numFmtId="49" fontId="3" fillId="0" borderId="10" xfId="4" applyNumberFormat="1" applyFont="1" applyFill="1" applyBorder="1" applyAlignment="1">
      <alignment horizontal="center" vertical="center" wrapText="1"/>
    </xf>
    <xf numFmtId="49" fontId="9" fillId="0" borderId="6" xfId="4" applyNumberFormat="1" applyFont="1" applyFill="1" applyBorder="1" applyAlignment="1">
      <alignment horizontal="center" vertical="top" wrapText="1"/>
    </xf>
    <xf numFmtId="49" fontId="10" fillId="0" borderId="6" xfId="4" applyNumberFormat="1" applyFont="1" applyFill="1" applyBorder="1" applyAlignment="1">
      <alignment horizontal="left" vertical="top" wrapText="1"/>
    </xf>
    <xf numFmtId="49" fontId="3" fillId="0" borderId="6" xfId="4" applyNumberFormat="1" applyFont="1" applyFill="1" applyBorder="1" applyAlignment="1">
      <alignment horizontal="left" vertical="top" wrapText="1"/>
    </xf>
    <xf numFmtId="49" fontId="3" fillId="0" borderId="0" xfId="4" applyNumberFormat="1" applyFont="1" applyFill="1" applyAlignment="1">
      <alignment horizontal="left" vertical="top" wrapText="1"/>
    </xf>
    <xf numFmtId="49" fontId="10" fillId="0" borderId="7" xfId="4" applyNumberFormat="1" applyFont="1" applyFill="1" applyBorder="1" applyAlignment="1">
      <alignment horizontal="left" vertical="center" wrapText="1"/>
    </xf>
    <xf numFmtId="49" fontId="3" fillId="0" borderId="25" xfId="4" applyNumberFormat="1" applyFont="1" applyFill="1" applyBorder="1" applyAlignment="1">
      <alignment horizontal="left" vertical="top" wrapText="1"/>
    </xf>
    <xf numFmtId="49" fontId="3" fillId="0" borderId="23" xfId="4" applyNumberFormat="1" applyFont="1" applyFill="1" applyBorder="1" applyAlignment="1">
      <alignment horizontal="left" vertical="top" wrapText="1"/>
    </xf>
    <xf numFmtId="49" fontId="10" fillId="0" borderId="10" xfId="4" applyNumberFormat="1" applyFont="1" applyFill="1" applyBorder="1" applyAlignment="1">
      <alignment horizontal="left" vertical="center" wrapText="1"/>
    </xf>
    <xf numFmtId="49" fontId="14" fillId="0" borderId="8" xfId="1" applyNumberFormat="1" applyFont="1" applyBorder="1" applyAlignment="1">
      <alignment horizontal="left" vertical="top"/>
    </xf>
    <xf numFmtId="49" fontId="3" fillId="0" borderId="13" xfId="4" applyNumberFormat="1" applyFont="1" applyFill="1" applyBorder="1" applyAlignment="1">
      <alignment horizontal="center" vertical="center" wrapText="1"/>
    </xf>
    <xf numFmtId="49" fontId="3" fillId="0" borderId="7" xfId="4" applyNumberFormat="1" applyFont="1" applyFill="1" applyBorder="1" applyAlignment="1">
      <alignment horizontal="left" vertical="center" wrapText="1"/>
    </xf>
    <xf numFmtId="49" fontId="5" fillId="0" borderId="0" xfId="1" applyNumberFormat="1" applyFont="1" applyAlignment="1">
      <alignment horizontal="left" vertical="top" wrapText="1"/>
    </xf>
    <xf numFmtId="49" fontId="3" fillId="0" borderId="8" xfId="4" applyNumberFormat="1" applyFont="1" applyFill="1" applyBorder="1" applyAlignment="1">
      <alignment horizontal="left" vertical="top" wrapText="1"/>
    </xf>
    <xf numFmtId="0" fontId="9" fillId="0" borderId="6" xfId="4" applyFont="1" applyFill="1" applyBorder="1" applyAlignment="1">
      <alignment horizontal="center" vertical="top" wrapText="1"/>
    </xf>
    <xf numFmtId="0" fontId="10" fillId="0" borderId="6" xfId="4" applyFont="1" applyFill="1" applyBorder="1" applyAlignment="1">
      <alignment horizontal="left" vertical="center" wrapText="1"/>
    </xf>
    <xf numFmtId="0" fontId="10" fillId="0" borderId="6" xfId="4" applyFont="1" applyFill="1" applyBorder="1" applyAlignment="1">
      <alignment horizontal="left" vertical="top" wrapText="1"/>
    </xf>
    <xf numFmtId="0" fontId="3" fillId="0" borderId="6" xfId="4" applyFont="1" applyFill="1" applyBorder="1" applyAlignment="1">
      <alignment horizontal="left" vertical="center" wrapText="1"/>
    </xf>
    <xf numFmtId="0" fontId="3" fillId="0" borderId="10" xfId="4" applyFont="1" applyFill="1" applyBorder="1" applyAlignment="1">
      <alignment horizontal="center" vertical="center" wrapText="1"/>
    </xf>
    <xf numFmtId="0" fontId="3" fillId="0" borderId="0" xfId="4" applyFont="1" applyFill="1" applyAlignment="1">
      <alignment horizontal="left" vertical="center" wrapText="1"/>
    </xf>
    <xf numFmtId="0" fontId="10" fillId="0" borderId="7" xfId="4" applyFont="1" applyFill="1" applyBorder="1" applyAlignment="1">
      <alignment horizontal="left" vertical="center" wrapText="1"/>
    </xf>
    <xf numFmtId="0" fontId="3" fillId="0" borderId="25" xfId="4" applyFont="1" applyFill="1" applyBorder="1" applyAlignment="1">
      <alignment horizontal="left" vertical="center" wrapText="1"/>
    </xf>
    <xf numFmtId="0" fontId="3" fillId="0" borderId="23" xfId="4" applyFont="1" applyFill="1" applyBorder="1" applyAlignment="1">
      <alignment horizontal="left" vertical="top" wrapText="1"/>
    </xf>
    <xf numFmtId="0" fontId="10" fillId="0" borderId="10" xfId="4" applyFont="1" applyFill="1" applyBorder="1" applyAlignment="1">
      <alignment horizontal="left" vertical="center" wrapText="1"/>
    </xf>
    <xf numFmtId="0" fontId="14" fillId="0" borderId="8" xfId="1" applyFont="1" applyBorder="1" applyAlignment="1">
      <alignment vertical="center"/>
    </xf>
    <xf numFmtId="0" fontId="3" fillId="0" borderId="13" xfId="4" applyFont="1" applyFill="1" applyBorder="1" applyAlignment="1">
      <alignment horizontal="center" vertical="center" wrapText="1"/>
    </xf>
    <xf numFmtId="0" fontId="14" fillId="0" borderId="8" xfId="1" applyFont="1" applyBorder="1"/>
    <xf numFmtId="0" fontId="3" fillId="0" borderId="7" xfId="4" applyFont="1" applyFill="1" applyBorder="1" applyAlignment="1">
      <alignment horizontal="left" vertical="center" wrapText="1"/>
    </xf>
    <xf numFmtId="0" fontId="5" fillId="0" borderId="0" xfId="1" applyFont="1" applyAlignment="1">
      <alignment wrapText="1"/>
    </xf>
    <xf numFmtId="49" fontId="4" fillId="0" borderId="7" xfId="4" applyNumberFormat="1" applyFont="1" applyFill="1" applyBorder="1" applyAlignment="1">
      <alignment horizontal="center" vertical="top" wrapText="1"/>
    </xf>
    <xf numFmtId="0" fontId="4" fillId="0" borderId="7" xfId="4" applyFont="1" applyFill="1" applyBorder="1" applyAlignment="1">
      <alignment horizontal="center" vertical="top" wrapText="1"/>
    </xf>
    <xf numFmtId="4" fontId="4" fillId="0" borderId="7" xfId="4" applyNumberFormat="1" applyFont="1" applyFill="1" applyBorder="1" applyAlignment="1">
      <alignment horizontal="center" vertical="top" wrapText="1"/>
    </xf>
    <xf numFmtId="49" fontId="4" fillId="0" borderId="0" xfId="4" applyNumberFormat="1" applyFont="1" applyFill="1" applyBorder="1" applyAlignment="1">
      <alignment horizontal="center" vertical="top"/>
    </xf>
    <xf numFmtId="49" fontId="3" fillId="0" borderId="0" xfId="4" applyNumberFormat="1" applyFont="1" applyFill="1" applyBorder="1" applyAlignment="1">
      <alignment horizontal="center" vertical="top"/>
    </xf>
    <xf numFmtId="49" fontId="3" fillId="0" borderId="10" xfId="4" applyNumberFormat="1" applyFont="1" applyFill="1" applyBorder="1" applyAlignment="1">
      <alignment horizontal="center" vertical="center" wrapText="1"/>
    </xf>
    <xf numFmtId="49" fontId="10" fillId="0" borderId="7" xfId="4" applyNumberFormat="1" applyFont="1" applyFill="1" applyBorder="1" applyAlignment="1">
      <alignment horizontal="left" vertical="center" wrapText="1"/>
    </xf>
    <xf numFmtId="49" fontId="10" fillId="0" borderId="23" xfId="4" applyNumberFormat="1" applyFont="1" applyFill="1" applyBorder="1" applyAlignment="1">
      <alignment horizontal="left" vertical="top" wrapText="1"/>
    </xf>
    <xf numFmtId="0" fontId="5" fillId="0" borderId="0" xfId="0" applyFont="1"/>
    <xf numFmtId="0" fontId="0" fillId="0" borderId="0" xfId="0"/>
    <xf numFmtId="0" fontId="0" fillId="0" borderId="0" xfId="0"/>
    <xf numFmtId="0" fontId="0" fillId="0" borderId="0" xfId="0" applyAlignment="1">
      <alignment vertical="top"/>
    </xf>
    <xf numFmtId="0" fontId="3" fillId="0" borderId="8" xfId="0" applyFont="1" applyFill="1" applyBorder="1" applyAlignment="1" applyProtection="1">
      <alignment vertical="center" wrapText="1"/>
      <protection locked="0"/>
    </xf>
    <xf numFmtId="0" fontId="3" fillId="0" borderId="8" xfId="0" applyFont="1" applyFill="1" applyBorder="1" applyAlignment="1" applyProtection="1">
      <alignment horizontal="left" vertical="center" wrapText="1"/>
      <protection locked="0"/>
    </xf>
    <xf numFmtId="0" fontId="3" fillId="0" borderId="8" xfId="0" applyFont="1" applyFill="1" applyBorder="1" applyAlignment="1" applyProtection="1">
      <alignment vertical="top" wrapText="1"/>
      <protection locked="0"/>
    </xf>
    <xf numFmtId="0" fontId="3" fillId="0" borderId="8" xfId="0" applyFont="1" applyFill="1" applyBorder="1" applyAlignment="1" applyProtection="1">
      <alignment horizontal="left" vertical="top" wrapText="1"/>
      <protection locked="0"/>
    </xf>
    <xf numFmtId="0" fontId="5" fillId="0" borderId="8" xfId="0" applyFont="1" applyFill="1" applyBorder="1"/>
    <xf numFmtId="0" fontId="5" fillId="0" borderId="8" xfId="0" applyFont="1" applyFill="1" applyBorder="1" applyAlignment="1">
      <alignment wrapText="1"/>
    </xf>
    <xf numFmtId="49" fontId="9" fillId="0" borderId="6" xfId="2" applyNumberFormat="1" applyFont="1" applyFill="1" applyBorder="1" applyAlignment="1">
      <alignment horizontal="center" vertical="top" wrapText="1"/>
    </xf>
    <xf numFmtId="49" fontId="4" fillId="0" borderId="21" xfId="2" applyNumberFormat="1" applyFont="1" applyFill="1" applyBorder="1" applyAlignment="1">
      <alignment horizontal="center" vertical="top" wrapText="1"/>
    </xf>
    <xf numFmtId="49" fontId="10" fillId="0" borderId="6" xfId="2" applyNumberFormat="1" applyFont="1" applyFill="1" applyBorder="1" applyAlignment="1">
      <alignment vertical="top" wrapText="1"/>
    </xf>
    <xf numFmtId="49" fontId="10" fillId="0" borderId="6" xfId="2" applyNumberFormat="1" applyFont="1" applyFill="1" applyBorder="1" applyAlignment="1">
      <alignment horizontal="left" vertical="top" wrapText="1"/>
    </xf>
    <xf numFmtId="49" fontId="5" fillId="0" borderId="10" xfId="2" applyNumberFormat="1" applyFont="1" applyFill="1" applyBorder="1" applyAlignment="1">
      <alignment horizontal="center" vertical="center" wrapText="1"/>
    </xf>
    <xf numFmtId="0" fontId="18" fillId="0" borderId="8" xfId="2" applyNumberFormat="1" applyFont="1" applyFill="1" applyBorder="1" applyAlignment="1">
      <alignment horizontal="center" vertical="center"/>
    </xf>
    <xf numFmtId="4" fontId="22" fillId="0" borderId="8" xfId="2" applyNumberFormat="1" applyFont="1" applyFill="1" applyBorder="1" applyAlignment="1">
      <alignment horizontal="right" vertical="center"/>
    </xf>
    <xf numFmtId="9" fontId="22" fillId="0" borderId="8" xfId="2" applyNumberFormat="1" applyFont="1" applyFill="1" applyBorder="1" applyAlignment="1">
      <alignment horizontal="center" vertical="center"/>
    </xf>
    <xf numFmtId="49" fontId="3" fillId="0" borderId="8" xfId="2" applyNumberFormat="1" applyFont="1" applyFill="1" applyBorder="1" applyAlignment="1" applyProtection="1">
      <alignment vertical="center" wrapText="1"/>
      <protection locked="0"/>
    </xf>
    <xf numFmtId="49" fontId="3" fillId="0" borderId="8" xfId="2" applyNumberFormat="1" applyFont="1" applyFill="1" applyBorder="1" applyAlignment="1" applyProtection="1">
      <alignment horizontal="left" vertical="top" wrapText="1"/>
      <protection locked="0"/>
    </xf>
    <xf numFmtId="49" fontId="3" fillId="0" borderId="10" xfId="1" applyNumberFormat="1" applyFont="1" applyFill="1" applyBorder="1" applyAlignment="1" applyProtection="1">
      <alignment vertical="center" wrapText="1"/>
      <protection locked="0"/>
    </xf>
    <xf numFmtId="49" fontId="3" fillId="0" borderId="6" xfId="2" applyNumberFormat="1" applyFont="1" applyFill="1" applyBorder="1" applyAlignment="1">
      <alignment horizontal="left" vertical="top" wrapText="1"/>
    </xf>
    <xf numFmtId="49" fontId="3" fillId="0" borderId="8" xfId="2" applyNumberFormat="1" applyFont="1" applyFill="1" applyBorder="1" applyAlignment="1" applyProtection="1">
      <alignment vertical="top" wrapText="1"/>
      <protection locked="0"/>
    </xf>
    <xf numFmtId="49" fontId="3" fillId="0" borderId="8" xfId="2" applyNumberFormat="1" applyFont="1" applyFill="1" applyBorder="1" applyAlignment="1" applyProtection="1">
      <alignment horizontal="center" vertical="top" wrapText="1"/>
      <protection locked="0"/>
    </xf>
    <xf numFmtId="49" fontId="3" fillId="0" borderId="1" xfId="2" applyNumberFormat="1" applyFont="1" applyFill="1" applyBorder="1" applyAlignment="1" applyProtection="1">
      <alignment vertical="top" wrapText="1"/>
      <protection locked="0"/>
    </xf>
    <xf numFmtId="49" fontId="3" fillId="0" borderId="2" xfId="2" applyNumberFormat="1" applyFont="1" applyFill="1" applyBorder="1" applyAlignment="1" applyProtection="1">
      <alignment vertical="top" wrapText="1"/>
      <protection locked="0"/>
    </xf>
    <xf numFmtId="49" fontId="3" fillId="0" borderId="3" xfId="2" applyNumberFormat="1" applyFont="1" applyFill="1" applyBorder="1" applyAlignment="1" applyProtection="1">
      <alignment vertical="top" wrapText="1"/>
      <protection locked="0"/>
    </xf>
    <xf numFmtId="0" fontId="18" fillId="0" borderId="8" xfId="2" applyNumberFormat="1" applyFont="1" applyFill="1" applyBorder="1" applyAlignment="1" applyProtection="1">
      <alignment horizontal="center" vertical="center"/>
      <protection locked="0"/>
    </xf>
    <xf numFmtId="49" fontId="4" fillId="0" borderId="1" xfId="2" applyNumberFormat="1" applyFont="1" applyFill="1" applyBorder="1" applyAlignment="1" applyProtection="1">
      <alignment horizontal="left" vertical="top" wrapText="1"/>
      <protection locked="0"/>
    </xf>
    <xf numFmtId="49" fontId="4" fillId="0" borderId="8" xfId="2" applyNumberFormat="1" applyFont="1" applyFill="1" applyBorder="1" applyAlignment="1" applyProtection="1">
      <alignment horizontal="left" vertical="top" wrapText="1"/>
      <protection locked="0"/>
    </xf>
    <xf numFmtId="49" fontId="4" fillId="0" borderId="3" xfId="2" applyNumberFormat="1" applyFont="1" applyFill="1" applyBorder="1" applyAlignment="1" applyProtection="1">
      <alignment horizontal="center" vertical="center" wrapText="1"/>
      <protection locked="0"/>
    </xf>
    <xf numFmtId="49" fontId="5" fillId="0" borderId="8" xfId="1" applyNumberFormat="1" applyFont="1" applyFill="1" applyBorder="1" applyAlignment="1">
      <alignment horizontal="left" vertical="top" wrapText="1"/>
    </xf>
    <xf numFmtId="49" fontId="3" fillId="0" borderId="8" xfId="2" applyNumberFormat="1" applyFont="1" applyFill="1" applyBorder="1" applyAlignment="1" applyProtection="1">
      <alignment horizontal="left" vertical="center" wrapText="1"/>
      <protection locked="0"/>
    </xf>
    <xf numFmtId="49" fontId="3" fillId="0" borderId="8" xfId="1" applyNumberFormat="1" applyFont="1" applyFill="1" applyBorder="1" applyAlignment="1" applyProtection="1">
      <alignment vertical="center" wrapText="1"/>
      <protection locked="0"/>
    </xf>
    <xf numFmtId="49" fontId="3" fillId="0" borderId="8" xfId="1" applyNumberFormat="1" applyFont="1" applyFill="1" applyBorder="1" applyAlignment="1" applyProtection="1">
      <alignment horizontal="center" vertical="top" wrapText="1"/>
      <protection locked="0"/>
    </xf>
    <xf numFmtId="0" fontId="18" fillId="0" borderId="8" xfId="1" applyNumberFormat="1" applyFont="1" applyFill="1" applyBorder="1" applyAlignment="1" applyProtection="1">
      <alignment horizontal="center" vertical="center"/>
      <protection locked="0"/>
    </xf>
    <xf numFmtId="4" fontId="18" fillId="0" borderId="8" xfId="2" applyNumberFormat="1" applyFont="1" applyFill="1" applyBorder="1" applyAlignment="1">
      <alignment horizontal="center" vertical="center"/>
    </xf>
    <xf numFmtId="4" fontId="18" fillId="0" borderId="8" xfId="2" applyNumberFormat="1" applyFont="1" applyFill="1" applyBorder="1" applyAlignment="1">
      <alignment horizontal="right" vertical="center"/>
    </xf>
    <xf numFmtId="9" fontId="18" fillId="0" borderId="8" xfId="2" applyNumberFormat="1" applyFont="1" applyFill="1" applyBorder="1" applyAlignment="1">
      <alignment horizontal="center" vertical="center"/>
    </xf>
    <xf numFmtId="49" fontId="3" fillId="0" borderId="8" xfId="3" applyNumberFormat="1" applyFont="1" applyFill="1" applyBorder="1" applyAlignment="1" applyProtection="1">
      <alignment vertical="center" wrapText="1"/>
      <protection locked="0"/>
    </xf>
    <xf numFmtId="0" fontId="3" fillId="0" borderId="8" xfId="0" applyFont="1" applyFill="1" applyBorder="1" applyAlignment="1">
      <alignment vertical="top"/>
    </xf>
    <xf numFmtId="0" fontId="5" fillId="0" borderId="8" xfId="0" applyFont="1" applyFill="1" applyBorder="1" applyAlignment="1">
      <alignment horizontal="left" vertical="top" wrapText="1"/>
    </xf>
    <xf numFmtId="0" fontId="3" fillId="0" borderId="8" xfId="0" applyFont="1" applyFill="1" applyBorder="1" applyAlignment="1">
      <alignment vertical="top" wrapText="1"/>
    </xf>
    <xf numFmtId="0" fontId="5" fillId="0" borderId="0" xfId="0" applyFont="1" applyFill="1" applyAlignment="1">
      <alignment horizontal="left" vertical="top"/>
    </xf>
    <xf numFmtId="49" fontId="3" fillId="0" borderId="8" xfId="3" applyNumberFormat="1" applyFont="1" applyFill="1" applyBorder="1" applyAlignment="1" applyProtection="1">
      <alignment vertical="top" wrapText="1"/>
      <protection locked="0"/>
    </xf>
    <xf numFmtId="0" fontId="5" fillId="0" borderId="8" xfId="0" applyFont="1" applyFill="1" applyBorder="1" applyAlignment="1">
      <alignment horizontal="left" vertical="top"/>
    </xf>
    <xf numFmtId="49" fontId="3" fillId="0" borderId="8" xfId="1" applyNumberFormat="1" applyFont="1" applyFill="1" applyBorder="1" applyAlignment="1" applyProtection="1">
      <alignment vertical="top"/>
      <protection locked="0"/>
    </xf>
    <xf numFmtId="0" fontId="5" fillId="0" borderId="0" xfId="0" applyFont="1" applyFill="1" applyAlignment="1">
      <alignment vertical="top" wrapText="1"/>
    </xf>
    <xf numFmtId="49" fontId="3" fillId="0" borderId="8" xfId="1" applyNumberFormat="1" applyFont="1" applyFill="1" applyBorder="1" applyAlignment="1" applyProtection="1">
      <alignment horizontal="left" vertical="top" wrapText="1"/>
      <protection locked="0"/>
    </xf>
    <xf numFmtId="49" fontId="3" fillId="0" borderId="19" xfId="3" applyNumberFormat="1" applyFont="1" applyFill="1" applyBorder="1" applyAlignment="1" applyProtection="1">
      <alignment vertical="center" wrapText="1"/>
      <protection locked="0"/>
    </xf>
    <xf numFmtId="0" fontId="5" fillId="0" borderId="8" xfId="0" applyFont="1" applyFill="1" applyBorder="1" applyAlignment="1">
      <alignment vertical="top"/>
    </xf>
    <xf numFmtId="0" fontId="5" fillId="0" borderId="8" xfId="0" applyFont="1" applyFill="1" applyBorder="1" applyAlignment="1">
      <alignment vertical="top" wrapText="1"/>
    </xf>
    <xf numFmtId="0" fontId="3" fillId="0" borderId="8" xfId="0" applyFont="1" applyFill="1" applyBorder="1" applyAlignment="1">
      <alignment horizontal="left" vertical="top"/>
    </xf>
    <xf numFmtId="0" fontId="3" fillId="0" borderId="8" xfId="0" applyFont="1" applyFill="1" applyBorder="1" applyAlignment="1">
      <alignment horizontal="left" vertical="top" wrapText="1"/>
    </xf>
    <xf numFmtId="0" fontId="3" fillId="0" borderId="8" xfId="0" applyFont="1" applyFill="1" applyBorder="1" applyAlignment="1">
      <alignment wrapText="1"/>
    </xf>
    <xf numFmtId="0" fontId="3" fillId="0" borderId="8" xfId="0" applyFont="1" applyFill="1" applyBorder="1" applyAlignment="1">
      <alignment horizontal="justify" vertical="center" wrapText="1"/>
    </xf>
    <xf numFmtId="0" fontId="3" fillId="0" borderId="8" xfId="0" applyFont="1" applyFill="1" applyBorder="1" applyAlignment="1">
      <alignment horizontal="justify" vertical="top" wrapText="1"/>
    </xf>
    <xf numFmtId="49" fontId="3" fillId="0" borderId="8" xfId="1" applyNumberFormat="1" applyFont="1" applyFill="1" applyBorder="1" applyAlignment="1" applyProtection="1">
      <alignment horizontal="left" vertical="top"/>
      <protection locked="0"/>
    </xf>
    <xf numFmtId="49" fontId="3" fillId="0" borderId="8" xfId="1" applyNumberFormat="1" applyFont="1" applyFill="1" applyBorder="1" applyAlignment="1" applyProtection="1">
      <alignment vertical="top" wrapText="1"/>
      <protection locked="0"/>
    </xf>
    <xf numFmtId="0" fontId="3" fillId="0" borderId="8" xfId="0" applyFont="1" applyFill="1" applyBorder="1" applyAlignment="1">
      <alignment horizontal="justify" vertical="top"/>
    </xf>
    <xf numFmtId="49" fontId="3" fillId="0" borderId="6" xfId="1" applyNumberFormat="1" applyFont="1" applyFill="1" applyBorder="1" applyAlignment="1" applyProtection="1">
      <alignment vertical="center" wrapText="1"/>
      <protection locked="0"/>
    </xf>
    <xf numFmtId="49" fontId="3" fillId="0" borderId="7" xfId="1" applyNumberFormat="1" applyFont="1" applyFill="1" applyBorder="1" applyAlignment="1" applyProtection="1">
      <alignment horizontal="center" vertical="top" wrapText="1"/>
      <protection locked="0"/>
    </xf>
    <xf numFmtId="49" fontId="3" fillId="0" borderId="9" xfId="1" applyNumberFormat="1" applyFont="1" applyFill="1" applyBorder="1" applyAlignment="1" applyProtection="1">
      <alignment vertical="center" wrapText="1"/>
      <protection locked="0"/>
    </xf>
    <xf numFmtId="4" fontId="22" fillId="0" borderId="8" xfId="2" applyNumberFormat="1" applyFont="1" applyFill="1" applyBorder="1" applyAlignment="1">
      <alignment horizontal="center" vertical="center"/>
    </xf>
    <xf numFmtId="49" fontId="3" fillId="0" borderId="10" xfId="3" applyNumberFormat="1" applyFont="1" applyFill="1" applyBorder="1" applyAlignment="1" applyProtection="1">
      <alignment vertical="center" wrapText="1"/>
      <protection locked="0"/>
    </xf>
    <xf numFmtId="49" fontId="3" fillId="0" borderId="13" xfId="3" applyNumberFormat="1" applyFont="1" applyFill="1" applyBorder="1" applyAlignment="1" applyProtection="1">
      <alignment vertical="center" wrapText="1"/>
      <protection locked="0"/>
    </xf>
    <xf numFmtId="49" fontId="3" fillId="0" borderId="11" xfId="1" applyNumberFormat="1" applyFont="1" applyFill="1" applyBorder="1" applyAlignment="1" applyProtection="1">
      <alignment vertical="top" wrapText="1"/>
      <protection locked="0"/>
    </xf>
    <xf numFmtId="49" fontId="3" fillId="0" borderId="15" xfId="3" applyNumberFormat="1" applyFont="1" applyFill="1" applyBorder="1" applyAlignment="1" applyProtection="1">
      <alignment vertical="center" wrapText="1"/>
      <protection locked="0"/>
    </xf>
    <xf numFmtId="49" fontId="3" fillId="0" borderId="11" xfId="1" applyNumberFormat="1" applyFont="1" applyFill="1" applyBorder="1" applyAlignment="1" applyProtection="1">
      <alignment horizontal="left" vertical="top" wrapText="1"/>
      <protection locked="0"/>
    </xf>
    <xf numFmtId="49" fontId="3" fillId="0" borderId="16" xfId="3" applyNumberFormat="1" applyFont="1" applyFill="1" applyBorder="1" applyAlignment="1" applyProtection="1">
      <alignment vertical="center" wrapText="1"/>
      <protection locked="0"/>
    </xf>
    <xf numFmtId="49" fontId="3" fillId="0" borderId="17" xfId="3" applyNumberFormat="1" applyFont="1" applyFill="1" applyBorder="1" applyAlignment="1" applyProtection="1">
      <alignment vertical="center" wrapText="1"/>
      <protection locked="0"/>
    </xf>
    <xf numFmtId="49" fontId="3" fillId="0" borderId="14" xfId="1" applyNumberFormat="1" applyFont="1" applyFill="1" applyBorder="1" applyAlignment="1" applyProtection="1">
      <alignment horizontal="left" vertical="top" wrapText="1"/>
      <protection locked="0"/>
    </xf>
    <xf numFmtId="49" fontId="3" fillId="0" borderId="18" xfId="3" applyNumberFormat="1" applyFont="1" applyFill="1" applyBorder="1" applyAlignment="1" applyProtection="1">
      <alignment vertical="center" wrapText="1"/>
      <protection locked="0"/>
    </xf>
    <xf numFmtId="49" fontId="3" fillId="0" borderId="1" xfId="1" applyNumberFormat="1" applyFont="1" applyFill="1" applyBorder="1" applyAlignment="1" applyProtection="1">
      <alignment horizontal="left" vertical="top" wrapText="1"/>
      <protection locked="0"/>
    </xf>
    <xf numFmtId="49" fontId="3" fillId="0" borderId="1" xfId="3" applyNumberFormat="1" applyFont="1" applyFill="1" applyBorder="1" applyAlignment="1" applyProtection="1">
      <alignment vertical="center" wrapText="1"/>
      <protection locked="0"/>
    </xf>
    <xf numFmtId="49" fontId="3" fillId="0" borderId="0" xfId="1" applyNumberFormat="1" applyFont="1" applyFill="1" applyBorder="1" applyAlignment="1" applyProtection="1">
      <alignment horizontal="left" vertical="top" wrapText="1"/>
      <protection locked="0"/>
    </xf>
    <xf numFmtId="49" fontId="4" fillId="0" borderId="8" xfId="2" applyNumberFormat="1" applyFont="1" applyFill="1" applyBorder="1" applyAlignment="1">
      <alignment horizontal="center" vertical="top"/>
    </xf>
    <xf numFmtId="0" fontId="3" fillId="0" borderId="8" xfId="2" applyFont="1" applyFill="1" applyBorder="1" applyAlignment="1" applyProtection="1">
      <alignment vertical="center" wrapText="1"/>
      <protection locked="0"/>
    </xf>
    <xf numFmtId="0" fontId="13" fillId="0" borderId="8" xfId="2" applyFont="1" applyFill="1" applyBorder="1" applyAlignment="1" applyProtection="1">
      <alignment horizontal="center" vertical="top" wrapText="1"/>
      <protection locked="0"/>
    </xf>
    <xf numFmtId="4" fontId="13" fillId="0" borderId="8" xfId="2" applyNumberFormat="1" applyFont="1" applyFill="1" applyBorder="1" applyAlignment="1" applyProtection="1">
      <alignment horizontal="center" vertical="top" wrapText="1"/>
      <protection locked="0"/>
    </xf>
    <xf numFmtId="0" fontId="3" fillId="0" borderId="8" xfId="2" applyFont="1" applyFill="1" applyBorder="1" applyAlignment="1" applyProtection="1">
      <alignment horizontal="left" vertical="center" wrapText="1"/>
      <protection locked="0"/>
    </xf>
    <xf numFmtId="0" fontId="18" fillId="0" borderId="8" xfId="2" applyFont="1" applyFill="1" applyBorder="1" applyAlignment="1" applyProtection="1">
      <alignment horizontal="center" vertical="center"/>
      <protection locked="0"/>
    </xf>
    <xf numFmtId="4" fontId="22" fillId="0" borderId="8" xfId="2" applyNumberFormat="1" applyFont="1" applyFill="1" applyBorder="1" applyAlignment="1">
      <alignment horizontal="center" vertical="top"/>
    </xf>
    <xf numFmtId="4" fontId="22" fillId="0" borderId="8" xfId="2" applyNumberFormat="1" applyFont="1" applyFill="1" applyBorder="1" applyAlignment="1">
      <alignment horizontal="right" vertical="top"/>
    </xf>
    <xf numFmtId="9" fontId="22" fillId="0" borderId="8" xfId="2" applyNumberFormat="1" applyFont="1" applyFill="1" applyBorder="1" applyAlignment="1">
      <alignment horizontal="center" vertical="top"/>
    </xf>
    <xf numFmtId="0" fontId="3" fillId="0" borderId="8" xfId="2" applyFont="1" applyFill="1" applyBorder="1" applyAlignment="1" applyProtection="1">
      <alignment vertical="top" wrapText="1"/>
      <protection locked="0"/>
    </xf>
    <xf numFmtId="0" fontId="3" fillId="0" borderId="13" xfId="2" applyFont="1" applyFill="1" applyBorder="1" applyAlignment="1" applyProtection="1">
      <alignment vertical="center" wrapText="1"/>
      <protection locked="0"/>
    </xf>
    <xf numFmtId="0" fontId="3" fillId="0" borderId="8" xfId="2" applyFont="1" applyFill="1" applyBorder="1" applyAlignment="1" applyProtection="1">
      <alignment horizontal="left" vertical="top" wrapText="1"/>
      <protection locked="0"/>
    </xf>
    <xf numFmtId="0" fontId="3" fillId="0" borderId="3" xfId="2" applyFont="1" applyFill="1" applyBorder="1" applyAlignment="1" applyProtection="1">
      <alignment vertical="center" wrapText="1"/>
      <protection locked="0"/>
    </xf>
    <xf numFmtId="0" fontId="3" fillId="0" borderId="0" xfId="2" applyFont="1" applyFill="1" applyAlignment="1" applyProtection="1">
      <alignment vertical="top"/>
      <protection locked="0"/>
    </xf>
    <xf numFmtId="0" fontId="3" fillId="0" borderId="0" xfId="2" applyFont="1" applyFill="1" applyAlignment="1" applyProtection="1">
      <alignment vertical="center"/>
      <protection locked="0"/>
    </xf>
    <xf numFmtId="0" fontId="18" fillId="0" borderId="8" xfId="1" applyNumberFormat="1" applyFont="1" applyFill="1" applyBorder="1" applyAlignment="1" applyProtection="1">
      <alignment horizontal="center" vertical="top"/>
      <protection locked="0"/>
    </xf>
    <xf numFmtId="0" fontId="3" fillId="0" borderId="11" xfId="2" applyFont="1" applyFill="1" applyBorder="1" applyAlignment="1" applyProtection="1">
      <alignment vertical="center" wrapText="1"/>
      <protection locked="0"/>
    </xf>
    <xf numFmtId="0" fontId="4" fillId="0" borderId="8" xfId="1" applyNumberFormat="1" applyFont="1" applyFill="1" applyBorder="1" applyAlignment="1" applyProtection="1">
      <alignment horizontal="center" vertical="top"/>
      <protection locked="0"/>
    </xf>
    <xf numFmtId="4" fontId="8" fillId="0" borderId="8" xfId="2" applyNumberFormat="1" applyFont="1" applyFill="1" applyBorder="1" applyAlignment="1">
      <alignment horizontal="center" vertical="top"/>
    </xf>
    <xf numFmtId="4" fontId="8" fillId="0" borderId="8" xfId="2" applyNumberFormat="1" applyFont="1" applyFill="1" applyBorder="1" applyAlignment="1">
      <alignment horizontal="right" vertical="top"/>
    </xf>
    <xf numFmtId="9" fontId="8" fillId="0" borderId="8" xfId="2" applyNumberFormat="1" applyFont="1" applyFill="1" applyBorder="1" applyAlignment="1">
      <alignment horizontal="center" vertical="top"/>
    </xf>
    <xf numFmtId="0" fontId="5" fillId="0" borderId="8" xfId="0" applyFont="1" applyFill="1" applyBorder="1" applyAlignment="1">
      <alignment vertical="center" wrapText="1"/>
    </xf>
    <xf numFmtId="0" fontId="18" fillId="0" borderId="8" xfId="2" applyNumberFormat="1" applyFont="1" applyFill="1" applyBorder="1" applyAlignment="1" applyProtection="1">
      <alignment vertical="top"/>
      <protection locked="0"/>
    </xf>
    <xf numFmtId="0" fontId="3" fillId="0" borderId="11" xfId="2" applyFont="1" applyFill="1" applyBorder="1" applyAlignment="1" applyProtection="1">
      <alignment horizontal="left" vertical="center" wrapText="1"/>
      <protection locked="0"/>
    </xf>
    <xf numFmtId="0" fontId="3" fillId="0" borderId="11" xfId="2" applyFont="1" applyFill="1" applyBorder="1" applyAlignment="1" applyProtection="1">
      <alignment horizontal="center" vertical="center" wrapText="1"/>
      <protection locked="0"/>
    </xf>
    <xf numFmtId="49" fontId="5" fillId="0" borderId="8" xfId="0" applyNumberFormat="1" applyFont="1" applyFill="1" applyBorder="1" applyAlignment="1">
      <alignment horizontal="left" vertical="top" wrapText="1"/>
    </xf>
    <xf numFmtId="0" fontId="0" fillId="0" borderId="8" xfId="0" applyFill="1" applyBorder="1" applyAlignment="1">
      <alignment horizontal="left" vertical="top"/>
    </xf>
    <xf numFmtId="49" fontId="3" fillId="0" borderId="8" xfId="0" applyNumberFormat="1" applyFont="1" applyFill="1" applyBorder="1" applyAlignment="1">
      <alignment horizontal="left" vertical="top" wrapText="1"/>
    </xf>
    <xf numFmtId="49" fontId="11" fillId="0" borderId="8" xfId="0" applyNumberFormat="1" applyFont="1" applyFill="1" applyBorder="1" applyAlignment="1">
      <alignment horizontal="left" vertical="top" wrapText="1"/>
    </xf>
    <xf numFmtId="49" fontId="5" fillId="0" borderId="11" xfId="0" applyNumberFormat="1" applyFont="1" applyFill="1" applyBorder="1" applyAlignment="1">
      <alignment vertical="center" wrapText="1"/>
    </xf>
    <xf numFmtId="0" fontId="0" fillId="0" borderId="8" xfId="0" applyFill="1" applyBorder="1" applyAlignment="1">
      <alignment wrapText="1"/>
    </xf>
    <xf numFmtId="49" fontId="5" fillId="0" borderId="8" xfId="0" applyNumberFormat="1" applyFont="1" applyFill="1" applyBorder="1" applyAlignment="1">
      <alignment horizontal="left" vertical="center" wrapText="1"/>
    </xf>
    <xf numFmtId="49" fontId="3" fillId="0" borderId="8" xfId="0" applyNumberFormat="1" applyFont="1" applyFill="1" applyBorder="1" applyAlignment="1">
      <alignment horizontal="left" vertical="center" wrapText="1"/>
    </xf>
    <xf numFmtId="49" fontId="5" fillId="0" borderId="8" xfId="0" applyNumberFormat="1" applyFont="1" applyFill="1" applyBorder="1" applyAlignment="1">
      <alignment vertical="center" wrapText="1"/>
    </xf>
    <xf numFmtId="49" fontId="11" fillId="0" borderId="8" xfId="0" applyNumberFormat="1" applyFont="1" applyFill="1" applyBorder="1" applyAlignment="1">
      <alignment vertical="center" wrapText="1"/>
    </xf>
    <xf numFmtId="49" fontId="5" fillId="0" borderId="8" xfId="0" applyNumberFormat="1" applyFont="1" applyFill="1" applyBorder="1" applyAlignment="1">
      <alignment vertical="top" wrapText="1"/>
    </xf>
    <xf numFmtId="49" fontId="3" fillId="0" borderId="8" xfId="0" applyNumberFormat="1" applyFont="1" applyFill="1" applyBorder="1" applyAlignment="1">
      <alignment vertical="center" wrapText="1"/>
    </xf>
    <xf numFmtId="49" fontId="5" fillId="0" borderId="11" xfId="0" applyNumberFormat="1" applyFont="1" applyFill="1" applyBorder="1" applyAlignment="1">
      <alignment vertical="top" wrapText="1"/>
    </xf>
    <xf numFmtId="0" fontId="0" fillId="0" borderId="8" xfId="0" applyFill="1" applyBorder="1"/>
    <xf numFmtId="0" fontId="3" fillId="0" borderId="11" xfId="2" applyFont="1" applyFill="1" applyBorder="1" applyAlignment="1" applyProtection="1">
      <alignment horizontal="left" vertical="top" wrapText="1"/>
      <protection locked="0"/>
    </xf>
    <xf numFmtId="0" fontId="3" fillId="0" borderId="17" xfId="2" applyFont="1" applyFill="1" applyBorder="1" applyAlignment="1" applyProtection="1">
      <alignment vertical="center" wrapText="1"/>
      <protection locked="0"/>
    </xf>
    <xf numFmtId="0" fontId="3" fillId="0" borderId="14" xfId="2" applyFont="1" applyFill="1" applyBorder="1" applyAlignment="1" applyProtection="1">
      <alignment vertical="top" wrapText="1"/>
      <protection locked="0"/>
    </xf>
    <xf numFmtId="49" fontId="9" fillId="0" borderId="8" xfId="2" applyNumberFormat="1" applyFont="1" applyFill="1" applyBorder="1" applyAlignment="1">
      <alignment horizontal="center" vertical="top" wrapText="1"/>
    </xf>
    <xf numFmtId="49" fontId="4" fillId="0" borderId="8" xfId="2" applyNumberFormat="1" applyFont="1" applyFill="1" applyBorder="1" applyAlignment="1">
      <alignment horizontal="center" vertical="top" wrapText="1"/>
    </xf>
    <xf numFmtId="49" fontId="10" fillId="0" borderId="23" xfId="2" applyNumberFormat="1" applyFont="1" applyFill="1" applyBorder="1" applyAlignment="1">
      <alignment horizontal="left" vertical="center" wrapText="1"/>
    </xf>
    <xf numFmtId="49" fontId="10" fillId="0" borderId="23" xfId="2" applyNumberFormat="1" applyFont="1" applyFill="1" applyBorder="1" applyAlignment="1">
      <alignment horizontal="left" vertical="top" wrapText="1"/>
    </xf>
    <xf numFmtId="49" fontId="9" fillId="0" borderId="24" xfId="2" applyNumberFormat="1" applyFont="1" applyFill="1" applyBorder="1" applyAlignment="1">
      <alignment horizontal="center" vertical="center" wrapText="1"/>
    </xf>
    <xf numFmtId="49" fontId="10" fillId="0" borderId="8" xfId="2" applyNumberFormat="1" applyFont="1" applyFill="1" applyBorder="1" applyAlignment="1">
      <alignment horizontal="left" vertical="center" wrapText="1"/>
    </xf>
    <xf numFmtId="49" fontId="10" fillId="0" borderId="8" xfId="2" applyNumberFormat="1" applyFont="1" applyFill="1" applyBorder="1" applyAlignment="1">
      <alignment horizontal="left" vertical="top" wrapText="1"/>
    </xf>
    <xf numFmtId="49" fontId="5" fillId="0" borderId="1" xfId="2" applyNumberFormat="1" applyFont="1" applyFill="1" applyBorder="1" applyAlignment="1">
      <alignment horizontal="center" vertical="center" wrapText="1"/>
    </xf>
    <xf numFmtId="49" fontId="3" fillId="0" borderId="8" xfId="2" applyNumberFormat="1" applyFont="1" applyFill="1" applyBorder="1" applyAlignment="1">
      <alignment horizontal="left" vertical="top" wrapText="1"/>
    </xf>
    <xf numFmtId="49" fontId="10" fillId="0" borderId="8" xfId="2" applyNumberFormat="1" applyFont="1" applyFill="1" applyBorder="1" applyAlignment="1">
      <alignment vertical="center" wrapText="1"/>
    </xf>
    <xf numFmtId="49" fontId="3" fillId="0" borderId="1" xfId="2" applyNumberFormat="1" applyFont="1" applyFill="1" applyBorder="1" applyAlignment="1">
      <alignment horizontal="center" vertical="center" wrapText="1"/>
    </xf>
    <xf numFmtId="49" fontId="11" fillId="0" borderId="8" xfId="2" applyNumberFormat="1" applyFont="1" applyFill="1" applyBorder="1" applyAlignment="1">
      <alignment horizontal="left" vertical="top" wrapText="1"/>
    </xf>
    <xf numFmtId="49" fontId="5" fillId="0" borderId="8" xfId="2" applyNumberFormat="1" applyFont="1" applyFill="1" applyBorder="1" applyAlignment="1">
      <alignment horizontal="left" vertical="top" wrapText="1"/>
    </xf>
    <xf numFmtId="49" fontId="3" fillId="0" borderId="11" xfId="2" applyNumberFormat="1" applyFont="1" applyFill="1" applyBorder="1" applyAlignment="1" applyProtection="1">
      <alignment vertical="center" wrapText="1"/>
      <protection locked="0"/>
    </xf>
    <xf numFmtId="49" fontId="3" fillId="0" borderId="11" xfId="2" applyNumberFormat="1" applyFont="1" applyFill="1" applyBorder="1" applyAlignment="1" applyProtection="1">
      <alignment horizontal="left" vertical="top" wrapText="1"/>
      <protection locked="0"/>
    </xf>
    <xf numFmtId="49" fontId="5" fillId="0" borderId="8" xfId="2" applyNumberFormat="1" applyFont="1" applyFill="1" applyBorder="1" applyAlignment="1">
      <alignment horizontal="center" vertical="center" wrapText="1"/>
    </xf>
    <xf numFmtId="49" fontId="5" fillId="0" borderId="8" xfId="1" applyNumberFormat="1" applyFont="1" applyFill="1" applyBorder="1" applyAlignment="1">
      <alignment vertical="top" wrapText="1"/>
    </xf>
    <xf numFmtId="49" fontId="11" fillId="0" borderId="8" xfId="1" applyNumberFormat="1" applyFont="1" applyFill="1" applyBorder="1" applyAlignment="1">
      <alignment horizontal="left" vertical="top" wrapText="1"/>
    </xf>
    <xf numFmtId="49" fontId="5" fillId="0" borderId="11" xfId="1" applyNumberFormat="1" applyFont="1" applyFill="1" applyBorder="1" applyAlignment="1">
      <alignment horizontal="left" vertical="top" wrapText="1"/>
    </xf>
    <xf numFmtId="49" fontId="5" fillId="0" borderId="12" xfId="1" applyNumberFormat="1" applyFont="1" applyFill="1" applyBorder="1" applyAlignment="1">
      <alignment vertical="top" wrapText="1"/>
    </xf>
    <xf numFmtId="49" fontId="11" fillId="0" borderId="8" xfId="1" applyNumberFormat="1" applyFont="1" applyFill="1" applyBorder="1" applyAlignment="1">
      <alignment horizontal="left" vertical="center" wrapText="1" indent="2"/>
    </xf>
    <xf numFmtId="0" fontId="11" fillId="0" borderId="0" xfId="2" applyFont="1" applyFill="1" applyAlignment="1">
      <alignment horizontal="left" vertical="center"/>
    </xf>
    <xf numFmtId="49" fontId="11" fillId="0" borderId="8" xfId="1" applyNumberFormat="1" applyFont="1" applyFill="1" applyBorder="1" applyAlignment="1">
      <alignment vertical="top" wrapText="1"/>
    </xf>
    <xf numFmtId="0" fontId="11" fillId="0" borderId="0" xfId="2" applyFont="1" applyFill="1" applyAlignment="1">
      <alignment vertical="center" wrapText="1"/>
    </xf>
    <xf numFmtId="0" fontId="11" fillId="0" borderId="1" xfId="2" applyFont="1" applyFill="1" applyBorder="1" applyAlignment="1">
      <alignment vertical="center" wrapText="1"/>
    </xf>
    <xf numFmtId="49" fontId="11" fillId="0" borderId="1" xfId="1" applyNumberFormat="1" applyFont="1" applyFill="1" applyBorder="1" applyAlignment="1">
      <alignment horizontal="left" vertical="top" wrapText="1"/>
    </xf>
    <xf numFmtId="49" fontId="3" fillId="0" borderId="22" xfId="4" applyNumberFormat="1" applyFont="1" applyFill="1" applyBorder="1" applyAlignment="1">
      <alignment horizontal="center" vertical="center" wrapText="1"/>
    </xf>
    <xf numFmtId="49" fontId="10" fillId="0" borderId="8" xfId="4" applyNumberFormat="1" applyFont="1" applyFill="1" applyBorder="1" applyAlignment="1">
      <alignment horizontal="left" vertical="center" wrapText="1"/>
    </xf>
    <xf numFmtId="49" fontId="14" fillId="0" borderId="8" xfId="1" applyNumberFormat="1" applyFont="1" applyFill="1" applyBorder="1" applyAlignment="1">
      <alignment horizontal="left" vertical="top"/>
    </xf>
    <xf numFmtId="49" fontId="3" fillId="0" borderId="8" xfId="4" applyNumberFormat="1" applyFont="1" applyFill="1" applyBorder="1" applyAlignment="1">
      <alignment horizontal="center" vertical="center" wrapText="1"/>
    </xf>
    <xf numFmtId="49" fontId="3" fillId="0" borderId="8" xfId="4" applyNumberFormat="1" applyFont="1" applyFill="1" applyBorder="1" applyAlignment="1">
      <alignment horizontal="left" vertical="center" wrapText="1"/>
    </xf>
    <xf numFmtId="49" fontId="10" fillId="0" borderId="0" xfId="4" applyNumberFormat="1" applyFont="1" applyFill="1" applyAlignment="1">
      <alignment horizontal="left" vertical="top" wrapText="1"/>
    </xf>
    <xf numFmtId="49" fontId="9" fillId="0" borderId="6" xfId="1" applyNumberFormat="1" applyFont="1" applyFill="1" applyBorder="1" applyAlignment="1">
      <alignment horizontal="left" vertical="top" wrapText="1" indent="1"/>
    </xf>
    <xf numFmtId="49" fontId="4" fillId="0" borderId="6" xfId="1" applyNumberFormat="1" applyFont="1" applyFill="1" applyBorder="1" applyAlignment="1">
      <alignment horizontal="center" vertical="top" wrapText="1"/>
    </xf>
    <xf numFmtId="49" fontId="4" fillId="0" borderId="7" xfId="1" applyNumberFormat="1" applyFont="1" applyFill="1" applyBorder="1" applyAlignment="1">
      <alignment horizontal="center" vertical="top" wrapText="1"/>
    </xf>
    <xf numFmtId="49" fontId="10" fillId="0" borderId="6" xfId="1" applyNumberFormat="1" applyFont="1" applyFill="1" applyBorder="1" applyAlignment="1">
      <alignment horizontal="left" wrapText="1"/>
    </xf>
    <xf numFmtId="0" fontId="5" fillId="0" borderId="0" xfId="0" applyFont="1" applyFill="1" applyAlignment="1">
      <alignment wrapText="1"/>
    </xf>
    <xf numFmtId="49" fontId="3" fillId="0" borderId="13" xfId="3" applyNumberFormat="1" applyFont="1" applyFill="1" applyBorder="1" applyAlignment="1" applyProtection="1">
      <alignment horizontal="center" vertical="top" wrapText="1"/>
    </xf>
    <xf numFmtId="49" fontId="10" fillId="0" borderId="6" xfId="1" applyNumberFormat="1" applyFont="1" applyFill="1" applyBorder="1" applyAlignment="1">
      <alignment horizontal="left" vertical="center" wrapText="1"/>
    </xf>
    <xf numFmtId="49" fontId="10" fillId="0" borderId="6" xfId="1" applyNumberFormat="1" applyFont="1" applyFill="1" applyBorder="1" applyAlignment="1">
      <alignment horizontal="left" vertical="top" wrapText="1"/>
    </xf>
    <xf numFmtId="49" fontId="10" fillId="0" borderId="25" xfId="1" applyNumberFormat="1" applyFont="1" applyFill="1" applyBorder="1" applyAlignment="1">
      <alignment horizontal="left" vertical="top" wrapText="1"/>
    </xf>
    <xf numFmtId="49" fontId="10" fillId="0" borderId="10" xfId="1" applyNumberFormat="1" applyFont="1" applyFill="1" applyBorder="1" applyAlignment="1">
      <alignment horizontal="left" vertical="center" wrapText="1"/>
    </xf>
    <xf numFmtId="49" fontId="5" fillId="0" borderId="7" xfId="1" applyNumberFormat="1" applyFont="1" applyFill="1" applyBorder="1" applyAlignment="1">
      <alignment horizontal="left" vertical="center" wrapText="1"/>
    </xf>
    <xf numFmtId="49" fontId="5" fillId="0" borderId="7" xfId="1" applyNumberFormat="1" applyFont="1" applyFill="1" applyBorder="1" applyAlignment="1">
      <alignment horizontal="left" vertical="top" wrapText="1"/>
    </xf>
    <xf numFmtId="49" fontId="5" fillId="0" borderId="6" xfId="1" applyNumberFormat="1" applyFont="1" applyFill="1" applyBorder="1" applyAlignment="1">
      <alignment horizontal="left" vertical="top" wrapText="1"/>
    </xf>
    <xf numFmtId="49" fontId="5" fillId="0" borderId="8" xfId="1" applyNumberFormat="1" applyFont="1" applyFill="1" applyBorder="1" applyAlignment="1">
      <alignment horizontal="left" vertical="center" wrapText="1"/>
    </xf>
    <xf numFmtId="49" fontId="10" fillId="0" borderId="7" xfId="1" applyNumberFormat="1" applyFont="1" applyFill="1" applyBorder="1" applyAlignment="1">
      <alignment horizontal="left" wrapText="1"/>
    </xf>
    <xf numFmtId="3" fontId="5" fillId="0" borderId="8" xfId="0" applyNumberFormat="1" applyFont="1" applyFill="1" applyBorder="1" applyAlignment="1">
      <alignment horizontal="left" vertical="top" wrapText="1"/>
    </xf>
    <xf numFmtId="49" fontId="10" fillId="0" borderId="8" xfId="1" applyNumberFormat="1" applyFont="1" applyFill="1" applyBorder="1" applyAlignment="1">
      <alignment horizontal="left" vertical="top" wrapText="1"/>
    </xf>
    <xf numFmtId="49" fontId="4" fillId="0" borderId="8" xfId="1" applyNumberFormat="1" applyFont="1" applyFill="1" applyBorder="1" applyAlignment="1">
      <alignment horizontal="center" vertical="center"/>
    </xf>
    <xf numFmtId="49" fontId="5" fillId="0" borderId="8" xfId="1" applyNumberFormat="1" applyFont="1" applyFill="1" applyBorder="1" applyAlignment="1">
      <alignment horizontal="center" vertical="center"/>
    </xf>
    <xf numFmtId="0" fontId="3" fillId="0" borderId="8" xfId="4" applyFont="1" applyFill="1" applyBorder="1" applyAlignment="1">
      <alignment horizontal="left" vertical="center" wrapText="1"/>
    </xf>
    <xf numFmtId="49" fontId="9" fillId="0" borderId="6" xfId="2" applyNumberFormat="1" applyFont="1" applyFill="1" applyBorder="1" applyAlignment="1">
      <alignment horizontal="left" vertical="top" wrapText="1" indent="1"/>
    </xf>
    <xf numFmtId="49" fontId="4" fillId="0" borderId="7" xfId="2" applyNumberFormat="1" applyFont="1" applyFill="1" applyBorder="1" applyAlignment="1">
      <alignment horizontal="center" vertical="top" wrapText="1"/>
    </xf>
    <xf numFmtId="49" fontId="5" fillId="0" borderId="13" xfId="2" applyNumberFormat="1" applyFont="1" applyFill="1" applyBorder="1" applyAlignment="1">
      <alignment vertical="top" wrapText="1"/>
    </xf>
    <xf numFmtId="49" fontId="10" fillId="0" borderId="8" xfId="1" applyNumberFormat="1" applyFont="1" applyFill="1" applyBorder="1" applyAlignment="1">
      <alignment horizontal="left" vertical="center" wrapText="1"/>
    </xf>
    <xf numFmtId="49" fontId="5" fillId="0" borderId="8" xfId="2" applyNumberFormat="1" applyFont="1" applyFill="1" applyBorder="1" applyAlignment="1">
      <alignment vertical="top" wrapText="1"/>
    </xf>
    <xf numFmtId="49" fontId="5" fillId="0" borderId="8" xfId="2" applyNumberFormat="1" applyFont="1" applyFill="1" applyBorder="1" applyAlignment="1">
      <alignment horizontal="left" vertical="center" wrapText="1"/>
    </xf>
    <xf numFmtId="49" fontId="10" fillId="0" borderId="8" xfId="4" applyNumberFormat="1" applyFont="1" applyFill="1" applyBorder="1" applyAlignment="1">
      <alignment horizontal="left" vertical="top" wrapText="1"/>
    </xf>
    <xf numFmtId="49" fontId="10" fillId="0" borderId="13" xfId="4" applyNumberFormat="1" applyFont="1" applyFill="1" applyBorder="1" applyAlignment="1">
      <alignment horizontal="center" vertical="center" wrapText="1"/>
    </xf>
    <xf numFmtId="49" fontId="10" fillId="0" borderId="17" xfId="4" applyNumberFormat="1" applyFont="1" applyFill="1" applyBorder="1" applyAlignment="1">
      <alignment horizontal="center" vertical="center" wrapText="1"/>
    </xf>
    <xf numFmtId="49" fontId="3" fillId="0" borderId="11" xfId="1" applyNumberFormat="1" applyFont="1" applyFill="1" applyBorder="1" applyAlignment="1">
      <alignment vertical="top" wrapText="1"/>
    </xf>
    <xf numFmtId="0" fontId="3" fillId="0" borderId="11" xfId="0" applyFont="1" applyFill="1" applyBorder="1" applyAlignment="1">
      <alignment vertical="center" wrapText="1"/>
    </xf>
    <xf numFmtId="49" fontId="10" fillId="0" borderId="8" xfId="4" applyNumberFormat="1" applyFont="1" applyFill="1" applyBorder="1" applyAlignment="1">
      <alignment horizontal="center" vertical="center" wrapText="1"/>
    </xf>
    <xf numFmtId="49" fontId="9" fillId="0" borderId="7" xfId="4" applyNumberFormat="1" applyFont="1" applyFill="1" applyBorder="1" applyAlignment="1">
      <alignment horizontal="center" vertical="top" wrapText="1"/>
    </xf>
    <xf numFmtId="49" fontId="9" fillId="0" borderId="7" xfId="2" applyNumberFormat="1" applyFont="1" applyFill="1" applyBorder="1" applyAlignment="1">
      <alignment horizontal="left" vertical="top" wrapText="1" indent="1"/>
    </xf>
    <xf numFmtId="49" fontId="5" fillId="0" borderId="8" xfId="1" applyNumberFormat="1" applyFont="1" applyFill="1" applyBorder="1"/>
    <xf numFmtId="49" fontId="4" fillId="0" borderId="6" xfId="2" applyNumberFormat="1" applyFont="1" applyFill="1" applyBorder="1" applyAlignment="1">
      <alignment horizontal="center" vertical="top" wrapText="1"/>
    </xf>
    <xf numFmtId="0" fontId="9" fillId="0" borderId="27" xfId="2" applyNumberFormat="1" applyFont="1" applyFill="1" applyBorder="1" applyAlignment="1">
      <alignment horizontal="center" vertical="top" wrapText="1"/>
    </xf>
    <xf numFmtId="0" fontId="22" fillId="0" borderId="8" xfId="0" applyFont="1" applyFill="1" applyBorder="1" applyAlignment="1">
      <alignment horizontal="center" vertical="center"/>
    </xf>
    <xf numFmtId="4" fontId="18" fillId="0" borderId="6" xfId="2" applyNumberFormat="1" applyFont="1" applyFill="1" applyBorder="1" applyAlignment="1">
      <alignment horizontal="right" vertical="center" wrapText="1"/>
    </xf>
    <xf numFmtId="4" fontId="22" fillId="0" borderId="6" xfId="2" applyNumberFormat="1" applyFont="1" applyFill="1" applyBorder="1" applyAlignment="1">
      <alignment horizontal="right" vertical="center"/>
    </xf>
    <xf numFmtId="9" fontId="22" fillId="0" borderId="6" xfId="2" applyNumberFormat="1" applyFont="1" applyFill="1" applyBorder="1" applyAlignment="1">
      <alignment horizontal="center" vertical="center"/>
    </xf>
    <xf numFmtId="0" fontId="9" fillId="0" borderId="29" xfId="2" applyNumberFormat="1" applyFont="1" applyFill="1" applyBorder="1" applyAlignment="1">
      <alignment horizontal="center" vertical="top" wrapText="1"/>
    </xf>
    <xf numFmtId="4" fontId="18" fillId="0" borderId="7" xfId="2" applyNumberFormat="1" applyFont="1" applyFill="1" applyBorder="1" applyAlignment="1">
      <alignment horizontal="right" vertical="center" wrapText="1"/>
    </xf>
    <xf numFmtId="4" fontId="22" fillId="0" borderId="7" xfId="2" applyNumberFormat="1" applyFont="1" applyFill="1" applyBorder="1" applyAlignment="1">
      <alignment horizontal="right" vertical="center"/>
    </xf>
    <xf numFmtId="9" fontId="22" fillId="0" borderId="7" xfId="2" applyNumberFormat="1" applyFont="1" applyFill="1" applyBorder="1" applyAlignment="1">
      <alignment horizontal="center" vertical="center"/>
    </xf>
    <xf numFmtId="0" fontId="10" fillId="0" borderId="8" xfId="2" applyNumberFormat="1" applyFont="1" applyFill="1" applyBorder="1" applyAlignment="1">
      <alignment horizontal="center" vertical="center" wrapText="1"/>
    </xf>
    <xf numFmtId="49" fontId="9" fillId="0" borderId="27" xfId="2" applyNumberFormat="1" applyFont="1" applyFill="1" applyBorder="1" applyAlignment="1">
      <alignment horizontal="center" vertical="center" wrapText="1"/>
    </xf>
    <xf numFmtId="0" fontId="18" fillId="0" borderId="25" xfId="2" applyNumberFormat="1" applyFont="1" applyFill="1" applyBorder="1" applyAlignment="1">
      <alignment horizontal="center" vertical="center" wrapText="1"/>
    </xf>
    <xf numFmtId="49" fontId="10" fillId="0" borderId="27" xfId="2" applyNumberFormat="1" applyFont="1" applyFill="1" applyBorder="1" applyAlignment="1">
      <alignment horizontal="center" vertical="center" wrapText="1"/>
    </xf>
    <xf numFmtId="0" fontId="18" fillId="0" borderId="25" xfId="2" applyNumberFormat="1" applyFont="1" applyFill="1" applyBorder="1" applyAlignment="1">
      <alignment horizontal="center" vertical="center"/>
    </xf>
    <xf numFmtId="49" fontId="9" fillId="0" borderId="29" xfId="2" applyNumberFormat="1" applyFont="1" applyFill="1" applyBorder="1" applyAlignment="1">
      <alignment horizontal="center" vertical="center" wrapText="1"/>
    </xf>
    <xf numFmtId="0" fontId="18" fillId="0" borderId="23" xfId="2" applyNumberFormat="1" applyFont="1" applyFill="1" applyBorder="1" applyAlignment="1">
      <alignment horizontal="center" vertical="center" wrapText="1"/>
    </xf>
    <xf numFmtId="49" fontId="9" fillId="0" borderId="8" xfId="2" applyNumberFormat="1" applyFont="1" applyFill="1" applyBorder="1" applyAlignment="1">
      <alignment horizontal="center" vertical="center" wrapText="1"/>
    </xf>
    <xf numFmtId="0" fontId="18" fillId="0" borderId="8" xfId="2" applyNumberFormat="1" applyFont="1" applyFill="1" applyBorder="1" applyAlignment="1">
      <alignment horizontal="center" vertical="center" wrapText="1"/>
    </xf>
    <xf numFmtId="4" fontId="18" fillId="0" borderId="8" xfId="2" applyNumberFormat="1" applyFont="1" applyFill="1" applyBorder="1" applyAlignment="1">
      <alignment horizontal="right" vertical="center" wrapText="1"/>
    </xf>
    <xf numFmtId="0" fontId="5" fillId="0" borderId="11" xfId="0" applyFont="1" applyFill="1" applyBorder="1" applyAlignment="1">
      <alignment horizontal="left" vertical="top" wrapText="1"/>
    </xf>
    <xf numFmtId="49" fontId="3" fillId="0" borderId="27" xfId="4" applyNumberFormat="1" applyFont="1" applyFill="1" applyBorder="1" applyAlignment="1">
      <alignment horizontal="left" vertical="top" wrapText="1"/>
    </xf>
    <xf numFmtId="0" fontId="5" fillId="2" borderId="8" xfId="0" applyFont="1" applyFill="1" applyBorder="1" applyAlignment="1">
      <alignment horizontal="left" vertical="center" wrapText="1"/>
    </xf>
    <xf numFmtId="49" fontId="10" fillId="0" borderId="7" xfId="4" applyNumberFormat="1" applyFont="1" applyFill="1" applyBorder="1" applyAlignment="1">
      <alignment horizontal="left" vertical="top" wrapText="1"/>
    </xf>
    <xf numFmtId="0" fontId="22" fillId="0" borderId="25" xfId="2" applyNumberFormat="1" applyFont="1" applyFill="1" applyBorder="1" applyAlignment="1">
      <alignment horizontal="center" vertical="center"/>
    </xf>
    <xf numFmtId="4" fontId="5" fillId="0" borderId="11" xfId="2" applyNumberFormat="1" applyFont="1" applyFill="1" applyBorder="1" applyAlignment="1">
      <alignment horizontal="center" vertical="top"/>
    </xf>
    <xf numFmtId="4" fontId="5" fillId="0" borderId="12" xfId="2" applyNumberFormat="1" applyFont="1" applyFill="1" applyBorder="1" applyAlignment="1">
      <alignment horizontal="center" vertical="top"/>
    </xf>
    <xf numFmtId="4" fontId="5" fillId="0" borderId="14" xfId="2" applyNumberFormat="1" applyFont="1" applyFill="1" applyBorder="1" applyAlignment="1">
      <alignment horizontal="center" vertical="top"/>
    </xf>
    <xf numFmtId="49" fontId="3" fillId="0" borderId="11" xfId="1" applyNumberFormat="1" applyFont="1" applyFill="1" applyBorder="1" applyAlignment="1" applyProtection="1">
      <alignment horizontal="left" vertical="top" wrapText="1"/>
      <protection locked="0"/>
    </xf>
    <xf numFmtId="49" fontId="3" fillId="0" borderId="12" xfId="1" applyNumberFormat="1" applyFont="1" applyFill="1" applyBorder="1" applyAlignment="1" applyProtection="1">
      <alignment horizontal="left" vertical="top" wrapText="1"/>
      <protection locked="0"/>
    </xf>
    <xf numFmtId="49" fontId="3" fillId="0" borderId="14" xfId="1" applyNumberFormat="1" applyFont="1" applyFill="1" applyBorder="1" applyAlignment="1" applyProtection="1">
      <alignment horizontal="left" vertical="top" wrapText="1"/>
      <protection locked="0"/>
    </xf>
    <xf numFmtId="49" fontId="3" fillId="0" borderId="1" xfId="1" applyNumberFormat="1" applyFont="1" applyFill="1" applyBorder="1" applyAlignment="1" applyProtection="1">
      <alignment horizontal="left" vertical="top" wrapText="1"/>
      <protection locked="0"/>
    </xf>
    <xf numFmtId="49" fontId="3" fillId="0" borderId="3" xfId="1" applyNumberFormat="1" applyFont="1" applyFill="1" applyBorder="1" applyAlignment="1" applyProtection="1">
      <alignment horizontal="left" vertical="top" wrapText="1"/>
      <protection locked="0"/>
    </xf>
    <xf numFmtId="49" fontId="9" fillId="0" borderId="10" xfId="4" applyNumberFormat="1" applyFont="1" applyFill="1" applyBorder="1" applyAlignment="1">
      <alignment horizontal="left" vertical="top" wrapText="1"/>
    </xf>
    <xf numFmtId="49" fontId="9" fillId="0" borderId="20" xfId="4" applyNumberFormat="1" applyFont="1" applyFill="1" applyBorder="1" applyAlignment="1">
      <alignment horizontal="left" vertical="top" wrapText="1"/>
    </xf>
    <xf numFmtId="49" fontId="4" fillId="0" borderId="11" xfId="4" applyNumberFormat="1" applyFont="1" applyFill="1" applyBorder="1" applyAlignment="1">
      <alignment horizontal="center" vertical="top"/>
    </xf>
    <xf numFmtId="49" fontId="4" fillId="0" borderId="12" xfId="4" applyNumberFormat="1" applyFont="1" applyFill="1" applyBorder="1" applyAlignment="1">
      <alignment horizontal="center" vertical="top"/>
    </xf>
    <xf numFmtId="49" fontId="4" fillId="0" borderId="14" xfId="4" applyNumberFormat="1" applyFont="1" applyFill="1" applyBorder="1" applyAlignment="1">
      <alignment horizontal="center" vertical="top"/>
    </xf>
    <xf numFmtId="49" fontId="3" fillId="0" borderId="11" xfId="4" applyNumberFormat="1" applyFont="1" applyFill="1" applyBorder="1" applyAlignment="1">
      <alignment horizontal="center" vertical="top"/>
    </xf>
    <xf numFmtId="49" fontId="3" fillId="0" borderId="12" xfId="4" applyNumberFormat="1" applyFont="1" applyFill="1" applyBorder="1" applyAlignment="1">
      <alignment horizontal="center" vertical="top"/>
    </xf>
    <xf numFmtId="49" fontId="3" fillId="0" borderId="14" xfId="4" applyNumberFormat="1" applyFont="1" applyFill="1" applyBorder="1" applyAlignment="1">
      <alignment horizontal="center" vertical="top"/>
    </xf>
    <xf numFmtId="4" fontId="13" fillId="0" borderId="8" xfId="2" applyNumberFormat="1" applyFont="1" applyFill="1" applyBorder="1" applyAlignment="1" applyProtection="1">
      <alignment horizontal="center" vertical="top"/>
      <protection locked="0"/>
    </xf>
    <xf numFmtId="0" fontId="3" fillId="0" borderId="8" xfId="2" applyFont="1" applyFill="1" applyBorder="1" applyAlignment="1" applyProtection="1">
      <alignment vertical="top" wrapText="1"/>
      <protection locked="0"/>
    </xf>
    <xf numFmtId="4" fontId="22" fillId="0" borderId="11" xfId="2" applyNumberFormat="1" applyFont="1" applyFill="1" applyBorder="1" applyAlignment="1">
      <alignment horizontal="center" vertical="center"/>
    </xf>
    <xf numFmtId="4" fontId="22" fillId="0" borderId="12" xfId="2" applyNumberFormat="1" applyFont="1" applyFill="1" applyBorder="1" applyAlignment="1">
      <alignment horizontal="center" vertical="center"/>
    </xf>
    <xf numFmtId="4" fontId="22" fillId="0" borderId="14" xfId="2" applyNumberFormat="1" applyFont="1" applyFill="1" applyBorder="1" applyAlignment="1">
      <alignment horizontal="center" vertical="center"/>
    </xf>
    <xf numFmtId="9" fontId="22" fillId="0" borderId="11" xfId="2" applyNumberFormat="1" applyFont="1" applyFill="1" applyBorder="1" applyAlignment="1">
      <alignment horizontal="center" vertical="center"/>
    </xf>
    <xf numFmtId="9" fontId="22" fillId="0" borderId="12" xfId="2" applyNumberFormat="1" applyFont="1" applyFill="1" applyBorder="1" applyAlignment="1">
      <alignment horizontal="center" vertical="center"/>
    </xf>
    <xf numFmtId="9" fontId="22" fillId="0" borderId="14" xfId="2" applyNumberFormat="1" applyFont="1" applyFill="1" applyBorder="1" applyAlignment="1">
      <alignment horizontal="center" vertical="center"/>
    </xf>
    <xf numFmtId="0" fontId="3" fillId="0" borderId="1" xfId="2" applyFont="1" applyFill="1" applyBorder="1" applyAlignment="1" applyProtection="1">
      <alignment vertical="top" wrapText="1"/>
      <protection locked="0"/>
    </xf>
    <xf numFmtId="0" fontId="3" fillId="0" borderId="3" xfId="2" applyFont="1" applyFill="1" applyBorder="1" applyAlignment="1" applyProtection="1">
      <alignment vertical="top" wrapText="1"/>
      <protection locked="0"/>
    </xf>
    <xf numFmtId="0" fontId="13" fillId="0" borderId="8" xfId="2" applyFont="1" applyFill="1" applyBorder="1" applyAlignment="1" applyProtection="1">
      <alignment horizontal="center" vertical="top"/>
      <protection locked="0"/>
    </xf>
    <xf numFmtId="0" fontId="15" fillId="0" borderId="0" xfId="1" applyFont="1" applyAlignment="1">
      <alignment horizontal="center"/>
    </xf>
    <xf numFmtId="49" fontId="3" fillId="0" borderId="28" xfId="2" applyNumberFormat="1" applyFont="1" applyFill="1" applyBorder="1" applyAlignment="1" applyProtection="1">
      <alignment horizontal="center" vertical="top"/>
      <protection locked="0"/>
    </xf>
    <xf numFmtId="49" fontId="3" fillId="0" borderId="1" xfId="2" applyNumberFormat="1" applyFont="1" applyFill="1" applyBorder="1" applyAlignment="1" applyProtection="1">
      <alignment vertical="top" wrapText="1"/>
      <protection locked="0"/>
    </xf>
    <xf numFmtId="49" fontId="3" fillId="0" borderId="3" xfId="2" applyNumberFormat="1" applyFont="1" applyFill="1" applyBorder="1" applyAlignment="1" applyProtection="1">
      <alignment vertical="top" wrapText="1"/>
      <protection locked="0"/>
    </xf>
    <xf numFmtId="49" fontId="3" fillId="0" borderId="11" xfId="1" applyNumberFormat="1" applyFont="1" applyFill="1" applyBorder="1" applyAlignment="1" applyProtection="1">
      <alignment horizontal="center" vertical="top"/>
      <protection locked="0"/>
    </xf>
    <xf numFmtId="49" fontId="3" fillId="0" borderId="12" xfId="1" applyNumberFormat="1" applyFont="1" applyFill="1" applyBorder="1" applyAlignment="1" applyProtection="1">
      <alignment horizontal="center" vertical="top"/>
      <protection locked="0"/>
    </xf>
    <xf numFmtId="49" fontId="3" fillId="0" borderId="11" xfId="2" applyNumberFormat="1" applyFont="1" applyFill="1" applyBorder="1" applyAlignment="1">
      <alignment horizontal="center" vertical="top"/>
    </xf>
    <xf numFmtId="49" fontId="3" fillId="0" borderId="12" xfId="2" applyNumberFormat="1" applyFont="1" applyFill="1" applyBorder="1" applyAlignment="1">
      <alignment horizontal="center" vertical="top"/>
    </xf>
    <xf numFmtId="49" fontId="3" fillId="0" borderId="14" xfId="1" applyNumberFormat="1" applyFont="1" applyFill="1" applyBorder="1" applyAlignment="1" applyProtection="1">
      <alignment horizontal="center" vertical="top"/>
      <protection locked="0"/>
    </xf>
    <xf numFmtId="49" fontId="3" fillId="0" borderId="14" xfId="2" applyNumberFormat="1" applyFont="1" applyFill="1" applyBorder="1" applyAlignment="1">
      <alignment horizontal="center" vertical="top"/>
    </xf>
    <xf numFmtId="49" fontId="23" fillId="0" borderId="1" xfId="2" applyNumberFormat="1" applyFont="1" applyFill="1" applyBorder="1" applyAlignment="1" applyProtection="1">
      <alignment horizontal="center" vertical="top"/>
      <protection locked="0"/>
    </xf>
    <xf numFmtId="49" fontId="23" fillId="0" borderId="2" xfId="2" applyNumberFormat="1" applyFont="1" applyFill="1" applyBorder="1" applyAlignment="1" applyProtection="1">
      <alignment horizontal="center" vertical="top"/>
      <protection locked="0"/>
    </xf>
    <xf numFmtId="49" fontId="23" fillId="0" borderId="3" xfId="2" applyNumberFormat="1" applyFont="1" applyFill="1" applyBorder="1" applyAlignment="1" applyProtection="1">
      <alignment horizontal="center" vertical="top"/>
      <protection locked="0"/>
    </xf>
    <xf numFmtId="49" fontId="3" fillId="0" borderId="4" xfId="1" applyNumberFormat="1" applyFont="1" applyFill="1" applyBorder="1" applyAlignment="1" applyProtection="1">
      <alignment horizontal="left" vertical="top" wrapText="1"/>
      <protection locked="0"/>
    </xf>
    <xf numFmtId="49" fontId="3" fillId="0" borderId="5" xfId="1" applyNumberFormat="1" applyFont="1" applyFill="1" applyBorder="1" applyAlignment="1" applyProtection="1">
      <alignment horizontal="left" vertical="top" wrapText="1"/>
      <protection locked="0"/>
    </xf>
    <xf numFmtId="4" fontId="3" fillId="0" borderId="11" xfId="1" applyNumberFormat="1" applyFont="1" applyFill="1" applyBorder="1" applyAlignment="1" applyProtection="1">
      <alignment horizontal="center" vertical="top"/>
      <protection locked="0"/>
    </xf>
    <xf numFmtId="4" fontId="3" fillId="0" borderId="12" xfId="1" applyNumberFormat="1" applyFont="1" applyFill="1" applyBorder="1" applyAlignment="1" applyProtection="1">
      <alignment horizontal="center" vertical="top"/>
      <protection locked="0"/>
    </xf>
    <xf numFmtId="4" fontId="3" fillId="0" borderId="14" xfId="1" applyNumberFormat="1" applyFont="1" applyFill="1" applyBorder="1" applyAlignment="1" applyProtection="1">
      <alignment horizontal="center" vertical="top"/>
      <protection locked="0"/>
    </xf>
    <xf numFmtId="0" fontId="3" fillId="0" borderId="8" xfId="0" applyFont="1" applyFill="1" applyBorder="1" applyAlignment="1">
      <alignment horizontal="left" vertical="top" wrapText="1"/>
    </xf>
    <xf numFmtId="9" fontId="13" fillId="0" borderId="8" xfId="2" applyNumberFormat="1" applyFont="1" applyFill="1" applyBorder="1" applyAlignment="1" applyProtection="1">
      <alignment horizontal="center" vertical="top"/>
      <protection locked="0"/>
    </xf>
    <xf numFmtId="0" fontId="3" fillId="0" borderId="8" xfId="2" applyFont="1" applyFill="1" applyBorder="1" applyAlignment="1" applyProtection="1">
      <alignment vertical="center" wrapText="1"/>
      <protection locked="0"/>
    </xf>
    <xf numFmtId="49" fontId="9" fillId="0" borderId="10" xfId="2" applyNumberFormat="1" applyFont="1" applyFill="1" applyBorder="1" applyAlignment="1">
      <alignment vertical="top" wrapText="1"/>
    </xf>
    <xf numFmtId="49" fontId="9" fillId="0" borderId="20" xfId="2" applyNumberFormat="1" applyFont="1" applyFill="1" applyBorder="1" applyAlignment="1">
      <alignment vertical="top" wrapText="1"/>
    </xf>
    <xf numFmtId="49" fontId="9" fillId="0" borderId="6" xfId="2" applyNumberFormat="1" applyFont="1" applyFill="1" applyBorder="1" applyAlignment="1">
      <alignment vertical="top" wrapText="1"/>
    </xf>
    <xf numFmtId="0" fontId="0" fillId="0" borderId="8" xfId="0" applyFill="1" applyBorder="1" applyAlignment="1">
      <alignment horizontal="center"/>
    </xf>
    <xf numFmtId="49" fontId="4" fillId="0" borderId="11" xfId="2" applyNumberFormat="1" applyFont="1" applyFill="1" applyBorder="1" applyAlignment="1">
      <alignment horizontal="center" vertical="top"/>
    </xf>
    <xf numFmtId="49" fontId="4" fillId="0" borderId="12" xfId="2" applyNumberFormat="1" applyFont="1" applyFill="1" applyBorder="1" applyAlignment="1">
      <alignment horizontal="center" vertical="top"/>
    </xf>
    <xf numFmtId="49" fontId="4" fillId="0" borderId="14" xfId="2" applyNumberFormat="1" applyFont="1" applyFill="1" applyBorder="1" applyAlignment="1">
      <alignment horizontal="center" vertical="top"/>
    </xf>
    <xf numFmtId="49" fontId="5" fillId="0" borderId="11" xfId="2" applyNumberFormat="1" applyFont="1" applyFill="1" applyBorder="1" applyAlignment="1">
      <alignment horizontal="center" vertical="top"/>
    </xf>
    <xf numFmtId="49" fontId="5" fillId="0" borderId="12" xfId="2" applyNumberFormat="1" applyFont="1" applyFill="1" applyBorder="1" applyAlignment="1">
      <alignment horizontal="center" vertical="top"/>
    </xf>
    <xf numFmtId="49" fontId="5" fillId="0" borderId="14" xfId="2" applyNumberFormat="1" applyFont="1" applyFill="1" applyBorder="1" applyAlignment="1">
      <alignment horizontal="center" vertical="top"/>
    </xf>
    <xf numFmtId="49" fontId="4" fillId="0" borderId="8" xfId="2" applyNumberFormat="1" applyFont="1" applyFill="1" applyBorder="1" applyAlignment="1">
      <alignment horizontal="center" vertical="top" wrapText="1"/>
    </xf>
    <xf numFmtId="49" fontId="9" fillId="0" borderId="4" xfId="2" applyNumberFormat="1" applyFont="1" applyFill="1" applyBorder="1" applyAlignment="1">
      <alignment vertical="top" wrapText="1"/>
    </xf>
    <xf numFmtId="49" fontId="9" fillId="0" borderId="5" xfId="2" applyNumberFormat="1" applyFont="1" applyFill="1" applyBorder="1" applyAlignment="1">
      <alignment vertical="top" wrapText="1"/>
    </xf>
    <xf numFmtId="49" fontId="4" fillId="0" borderId="11" xfId="2" applyNumberFormat="1" applyFont="1" applyFill="1" applyBorder="1" applyAlignment="1">
      <alignment horizontal="center" vertical="top" wrapText="1"/>
    </xf>
    <xf numFmtId="49" fontId="4" fillId="0" borderId="12" xfId="2" applyNumberFormat="1" applyFont="1" applyFill="1" applyBorder="1" applyAlignment="1">
      <alignment horizontal="center" vertical="top" wrapText="1"/>
    </xf>
    <xf numFmtId="49" fontId="4" fillId="0" borderId="14" xfId="2" applyNumberFormat="1" applyFont="1" applyFill="1" applyBorder="1" applyAlignment="1">
      <alignment horizontal="center" vertical="top" wrapText="1"/>
    </xf>
    <xf numFmtId="49" fontId="8" fillId="0" borderId="1" xfId="1" applyNumberFormat="1" applyFont="1" applyFill="1" applyBorder="1" applyAlignment="1">
      <alignment horizontal="left" vertical="top" wrapText="1"/>
    </xf>
    <xf numFmtId="49" fontId="8" fillId="0" borderId="3" xfId="1" applyNumberFormat="1" applyFont="1" applyFill="1" applyBorder="1" applyAlignment="1">
      <alignment horizontal="left" vertical="top" wrapText="1"/>
    </xf>
    <xf numFmtId="49" fontId="8" fillId="0" borderId="8" xfId="1" applyNumberFormat="1" applyFont="1" applyFill="1" applyBorder="1" applyAlignment="1">
      <alignment horizontal="left" vertical="top"/>
    </xf>
    <xf numFmtId="49" fontId="8" fillId="0" borderId="1" xfId="1" applyNumberFormat="1" applyFont="1" applyFill="1" applyBorder="1" applyAlignment="1">
      <alignment horizontal="left" vertical="top"/>
    </xf>
    <xf numFmtId="49" fontId="8" fillId="0" borderId="3" xfId="1" applyNumberFormat="1" applyFont="1" applyFill="1" applyBorder="1" applyAlignment="1">
      <alignment horizontal="left" vertical="top"/>
    </xf>
    <xf numFmtId="49" fontId="8" fillId="0" borderId="1" xfId="1" applyNumberFormat="1" applyFont="1" applyFill="1" applyBorder="1" applyAlignment="1">
      <alignment horizontal="left" vertical="center"/>
    </xf>
    <xf numFmtId="49" fontId="8" fillId="0" borderId="3" xfId="1" applyNumberFormat="1" applyFont="1" applyFill="1" applyBorder="1" applyAlignment="1">
      <alignment horizontal="left" vertical="center"/>
    </xf>
    <xf numFmtId="49" fontId="4" fillId="0" borderId="22" xfId="2" applyNumberFormat="1" applyFont="1" applyFill="1" applyBorder="1" applyAlignment="1">
      <alignment vertical="top" wrapText="1"/>
    </xf>
    <xf numFmtId="49" fontId="4" fillId="0" borderId="26" xfId="2" applyNumberFormat="1" applyFont="1" applyFill="1" applyBorder="1" applyAlignment="1">
      <alignment vertical="top" wrapText="1"/>
    </xf>
    <xf numFmtId="49" fontId="10" fillId="0" borderId="30" xfId="2" applyNumberFormat="1" applyFont="1" applyFill="1" applyBorder="1" applyAlignment="1">
      <alignment horizontal="center" vertical="top" wrapText="1"/>
    </xf>
    <xf numFmtId="49" fontId="10" fillId="0" borderId="18" xfId="2" applyNumberFormat="1" applyFont="1" applyFill="1" applyBorder="1" applyAlignment="1">
      <alignment horizontal="center" vertical="top" wrapText="1"/>
    </xf>
    <xf numFmtId="49" fontId="10" fillId="0" borderId="0" xfId="2" applyNumberFormat="1" applyFont="1" applyFill="1" applyBorder="1" applyAlignment="1">
      <alignment horizontal="center" vertical="top" wrapText="1"/>
    </xf>
    <xf numFmtId="49" fontId="10" fillId="0" borderId="29" xfId="2" applyNumberFormat="1" applyFont="1" applyFill="1" applyBorder="1" applyAlignment="1">
      <alignment horizontal="center" vertical="top" wrapText="1"/>
    </xf>
    <xf numFmtId="49" fontId="4" fillId="0" borderId="1" xfId="1" applyNumberFormat="1" applyFont="1" applyFill="1" applyBorder="1" applyAlignment="1">
      <alignment horizontal="left" vertical="center" wrapText="1"/>
    </xf>
    <xf numFmtId="49" fontId="4" fillId="0" borderId="3" xfId="1" applyNumberFormat="1" applyFont="1" applyFill="1" applyBorder="1" applyAlignment="1">
      <alignment horizontal="left" vertical="center" wrapText="1"/>
    </xf>
    <xf numFmtId="49" fontId="4" fillId="0" borderId="8" xfId="1" applyNumberFormat="1" applyFont="1" applyFill="1" applyBorder="1" applyAlignment="1">
      <alignment horizontal="left" vertical="center" wrapText="1"/>
    </xf>
    <xf numFmtId="49" fontId="8" fillId="0" borderId="1" xfId="1" applyNumberFormat="1" applyFont="1" applyFill="1" applyBorder="1" applyAlignment="1">
      <alignment horizontal="left" vertical="center" wrapText="1"/>
    </xf>
    <xf numFmtId="49" fontId="8" fillId="0" borderId="3" xfId="1" applyNumberFormat="1" applyFont="1" applyFill="1" applyBorder="1" applyAlignment="1">
      <alignment horizontal="left" vertical="center" wrapText="1"/>
    </xf>
    <xf numFmtId="49" fontId="4" fillId="0" borderId="1" xfId="1" applyNumberFormat="1" applyFont="1" applyFill="1" applyBorder="1" applyAlignment="1">
      <alignment horizontal="left" vertical="top" wrapText="1"/>
    </xf>
    <xf numFmtId="49" fontId="4" fillId="0" borderId="3" xfId="1" applyNumberFormat="1" applyFont="1" applyFill="1" applyBorder="1" applyAlignment="1">
      <alignment horizontal="left" vertical="top" wrapText="1"/>
    </xf>
    <xf numFmtId="49" fontId="17" fillId="0" borderId="0" xfId="2" applyNumberFormat="1" applyFont="1" applyFill="1" applyBorder="1" applyAlignment="1">
      <alignment horizontal="right" vertical="top"/>
    </xf>
    <xf numFmtId="4" fontId="17" fillId="0" borderId="8" xfId="2" applyNumberFormat="1" applyFont="1" applyFill="1" applyBorder="1" applyAlignment="1">
      <alignment horizontal="right" vertical="top"/>
    </xf>
    <xf numFmtId="4" fontId="17" fillId="0" borderId="8" xfId="2" applyNumberFormat="1" applyFont="1" applyFill="1" applyBorder="1" applyAlignment="1">
      <alignment horizontal="right" vertical="top" wrapText="1"/>
    </xf>
    <xf numFmtId="49" fontId="4" fillId="0" borderId="11" xfId="1" applyNumberFormat="1" applyFont="1" applyFill="1" applyBorder="1" applyAlignment="1">
      <alignment horizontal="left" vertical="center" wrapText="1"/>
    </xf>
    <xf numFmtId="4" fontId="17" fillId="0" borderId="1" xfId="2" applyNumberFormat="1" applyFont="1" applyFill="1" applyBorder="1" applyAlignment="1">
      <alignment horizontal="right" vertical="top" wrapText="1"/>
    </xf>
    <xf numFmtId="4" fontId="17" fillId="0" borderId="3" xfId="2" applyNumberFormat="1" applyFont="1" applyFill="1" applyBorder="1" applyAlignment="1">
      <alignment horizontal="right" vertical="top" wrapText="1"/>
    </xf>
    <xf numFmtId="49" fontId="17" fillId="0" borderId="10" xfId="2" applyNumberFormat="1" applyFont="1" applyFill="1" applyBorder="1" applyAlignment="1">
      <alignment horizontal="right" vertical="center"/>
    </xf>
    <xf numFmtId="49" fontId="17" fillId="0" borderId="13" xfId="2" applyNumberFormat="1" applyFont="1" applyFill="1" applyBorder="1" applyAlignment="1">
      <alignment horizontal="right" vertical="center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 vertical="center" wrapText="1"/>
    </xf>
    <xf numFmtId="0" fontId="3" fillId="0" borderId="11" xfId="2" applyFont="1" applyFill="1" applyBorder="1" applyAlignment="1" applyProtection="1">
      <alignment vertical="top" wrapText="1"/>
      <protection locked="0"/>
    </xf>
    <xf numFmtId="0" fontId="3" fillId="0" borderId="12" xfId="2" applyFont="1" applyFill="1" applyBorder="1" applyAlignment="1" applyProtection="1">
      <alignment vertical="top" wrapText="1"/>
      <protection locked="0"/>
    </xf>
    <xf numFmtId="0" fontId="3" fillId="0" borderId="14" xfId="2" applyFont="1" applyFill="1" applyBorder="1" applyAlignment="1" applyProtection="1">
      <alignment vertical="top" wrapText="1"/>
      <protection locked="0"/>
    </xf>
    <xf numFmtId="49" fontId="4" fillId="0" borderId="8" xfId="4" applyNumberFormat="1" applyFont="1" applyFill="1" applyBorder="1" applyAlignment="1">
      <alignment horizontal="center" vertical="top"/>
    </xf>
    <xf numFmtId="49" fontId="3" fillId="0" borderId="8" xfId="4" applyNumberFormat="1" applyFont="1" applyFill="1" applyBorder="1" applyAlignment="1">
      <alignment horizontal="center" vertical="top"/>
    </xf>
    <xf numFmtId="49" fontId="8" fillId="0" borderId="32" xfId="1" applyNumberFormat="1" applyFont="1" applyFill="1" applyBorder="1" applyAlignment="1">
      <alignment horizontal="left" vertical="center" wrapText="1"/>
    </xf>
    <xf numFmtId="49" fontId="8" fillId="0" borderId="34" xfId="1" applyNumberFormat="1" applyFont="1" applyFill="1" applyBorder="1" applyAlignment="1">
      <alignment horizontal="left" vertical="center" wrapText="1"/>
    </xf>
    <xf numFmtId="49" fontId="3" fillId="0" borderId="1" xfId="2" applyNumberFormat="1" applyFont="1" applyFill="1" applyBorder="1" applyAlignment="1" applyProtection="1">
      <alignment horizontal="left" vertical="top" wrapText="1"/>
      <protection locked="0"/>
    </xf>
    <xf numFmtId="49" fontId="3" fillId="0" borderId="3" xfId="2" applyNumberFormat="1" applyFont="1" applyFill="1" applyBorder="1" applyAlignment="1" applyProtection="1">
      <alignment horizontal="left" vertical="top" wrapText="1"/>
      <protection locked="0"/>
    </xf>
    <xf numFmtId="49" fontId="11" fillId="0" borderId="11" xfId="1" applyNumberFormat="1" applyFont="1" applyFill="1" applyBorder="1" applyAlignment="1">
      <alignment horizontal="left" vertical="top" wrapText="1"/>
    </xf>
    <xf numFmtId="49" fontId="11" fillId="0" borderId="12" xfId="1" applyNumberFormat="1" applyFont="1" applyFill="1" applyBorder="1" applyAlignment="1">
      <alignment horizontal="left" vertical="top" wrapText="1"/>
    </xf>
    <xf numFmtId="49" fontId="11" fillId="0" borderId="14" xfId="1" applyNumberFormat="1" applyFont="1" applyFill="1" applyBorder="1" applyAlignment="1">
      <alignment horizontal="left" vertical="top" wrapText="1"/>
    </xf>
    <xf numFmtId="49" fontId="11" fillId="0" borderId="8" xfId="1" applyNumberFormat="1" applyFont="1" applyFill="1" applyBorder="1" applyAlignment="1">
      <alignment horizontal="left" vertical="center" wrapText="1"/>
    </xf>
    <xf numFmtId="49" fontId="3" fillId="0" borderId="8" xfId="2" applyNumberFormat="1" applyFont="1" applyFill="1" applyBorder="1" applyAlignment="1" applyProtection="1">
      <alignment horizontal="center" vertical="top" wrapText="1"/>
      <protection locked="0"/>
    </xf>
    <xf numFmtId="49" fontId="5" fillId="0" borderId="11" xfId="1" applyNumberFormat="1" applyFont="1" applyFill="1" applyBorder="1" applyAlignment="1">
      <alignment horizontal="left" vertical="top" wrapText="1"/>
    </xf>
    <xf numFmtId="49" fontId="5" fillId="0" borderId="14" xfId="1" applyNumberFormat="1" applyFont="1" applyFill="1" applyBorder="1" applyAlignment="1">
      <alignment horizontal="left" vertical="top" wrapText="1"/>
    </xf>
    <xf numFmtId="49" fontId="5" fillId="0" borderId="12" xfId="1" applyNumberFormat="1" applyFont="1" applyFill="1" applyBorder="1" applyAlignment="1">
      <alignment horizontal="left" vertical="top" wrapText="1"/>
    </xf>
    <xf numFmtId="9" fontId="3" fillId="0" borderId="8" xfId="2" applyNumberFormat="1" applyFont="1" applyFill="1" applyBorder="1" applyAlignment="1" applyProtection="1">
      <alignment horizontal="center" vertical="top"/>
      <protection locked="0"/>
    </xf>
    <xf numFmtId="4" fontId="3" fillId="0" borderId="8" xfId="2" applyNumberFormat="1" applyFont="1" applyFill="1" applyBorder="1" applyAlignment="1" applyProtection="1">
      <alignment horizontal="center" vertical="top"/>
      <protection locked="0"/>
    </xf>
    <xf numFmtId="49" fontId="9" fillId="0" borderId="10" xfId="1" applyNumberFormat="1" applyFont="1" applyFill="1" applyBorder="1" applyAlignment="1">
      <alignment vertical="top" wrapText="1"/>
    </xf>
    <xf numFmtId="49" fontId="9" fillId="0" borderId="20" xfId="1" applyNumberFormat="1" applyFont="1" applyFill="1" applyBorder="1" applyAlignment="1">
      <alignment vertical="top" wrapText="1"/>
    </xf>
    <xf numFmtId="49" fontId="4" fillId="0" borderId="8" xfId="4" applyNumberFormat="1" applyFont="1" applyFill="1" applyBorder="1" applyAlignment="1">
      <alignment horizontal="center" vertical="top" wrapText="1"/>
    </xf>
    <xf numFmtId="49" fontId="5" fillId="0" borderId="8" xfId="1" applyNumberFormat="1" applyFont="1" applyFill="1" applyBorder="1" applyAlignment="1">
      <alignment horizontal="center" vertical="center"/>
    </xf>
    <xf numFmtId="49" fontId="9" fillId="0" borderId="8" xfId="2" applyNumberFormat="1" applyFont="1" applyFill="1" applyBorder="1" applyAlignment="1">
      <alignment vertical="top" wrapText="1"/>
    </xf>
    <xf numFmtId="49" fontId="4" fillId="0" borderId="11" xfId="2" applyNumberFormat="1" applyFont="1" applyFill="1" applyBorder="1" applyAlignment="1">
      <alignment horizontal="center" vertical="center"/>
    </xf>
    <xf numFmtId="49" fontId="4" fillId="0" borderId="12" xfId="2" applyNumberFormat="1" applyFont="1" applyFill="1" applyBorder="1" applyAlignment="1">
      <alignment horizontal="center" vertical="center"/>
    </xf>
    <xf numFmtId="49" fontId="4" fillId="0" borderId="14" xfId="2" applyNumberFormat="1" applyFont="1" applyFill="1" applyBorder="1" applyAlignment="1">
      <alignment horizontal="center" vertical="center"/>
    </xf>
    <xf numFmtId="49" fontId="5" fillId="0" borderId="11" xfId="1" applyNumberFormat="1" applyFont="1" applyFill="1" applyBorder="1" applyAlignment="1">
      <alignment horizontal="center" vertical="center"/>
    </xf>
    <xf numFmtId="49" fontId="5" fillId="0" borderId="12" xfId="1" applyNumberFormat="1" applyFont="1" applyFill="1" applyBorder="1" applyAlignment="1">
      <alignment horizontal="center" vertical="center"/>
    </xf>
    <xf numFmtId="49" fontId="5" fillId="0" borderId="14" xfId="1" applyNumberFormat="1" applyFont="1" applyFill="1" applyBorder="1" applyAlignment="1">
      <alignment horizontal="center" vertical="center"/>
    </xf>
    <xf numFmtId="49" fontId="5" fillId="0" borderId="11" xfId="2" applyNumberFormat="1" applyFont="1" applyFill="1" applyBorder="1" applyAlignment="1">
      <alignment horizontal="center" vertical="center"/>
    </xf>
    <xf numFmtId="49" fontId="5" fillId="0" borderId="12" xfId="2" applyNumberFormat="1" applyFont="1" applyFill="1" applyBorder="1" applyAlignment="1">
      <alignment horizontal="center" vertical="center"/>
    </xf>
    <xf numFmtId="49" fontId="5" fillId="0" borderId="14" xfId="2" applyNumberFormat="1" applyFont="1" applyFill="1" applyBorder="1" applyAlignment="1">
      <alignment horizontal="center" vertical="center"/>
    </xf>
    <xf numFmtId="49" fontId="11" fillId="0" borderId="8" xfId="2" applyNumberFormat="1" applyFont="1" applyFill="1" applyBorder="1" applyAlignment="1">
      <alignment vertical="center" wrapText="1"/>
    </xf>
    <xf numFmtId="49" fontId="4" fillId="0" borderId="8" xfId="1" applyNumberFormat="1" applyFont="1" applyFill="1" applyBorder="1" applyAlignment="1">
      <alignment horizontal="center" vertical="center"/>
    </xf>
    <xf numFmtId="49" fontId="5" fillId="0" borderId="33" xfId="1" applyNumberFormat="1" applyFont="1" applyFill="1" applyBorder="1" applyAlignment="1">
      <alignment horizontal="center" vertical="center"/>
    </xf>
    <xf numFmtId="49" fontId="5" fillId="0" borderId="29" xfId="1" applyNumberFormat="1" applyFont="1" applyFill="1" applyBorder="1" applyAlignment="1">
      <alignment horizontal="center" vertical="center"/>
    </xf>
    <xf numFmtId="49" fontId="5" fillId="0" borderId="27" xfId="1" applyNumberFormat="1" applyFont="1" applyFill="1" applyBorder="1" applyAlignment="1">
      <alignment horizontal="center" vertical="center"/>
    </xf>
    <xf numFmtId="49" fontId="5" fillId="0" borderId="31" xfId="1" applyNumberFormat="1" applyFont="1" applyFill="1" applyBorder="1" applyAlignment="1">
      <alignment horizontal="center" vertical="center"/>
    </xf>
    <xf numFmtId="49" fontId="5" fillId="0" borderId="23" xfId="1" applyNumberFormat="1" applyFont="1" applyFill="1" applyBorder="1" applyAlignment="1">
      <alignment horizontal="center" vertical="center"/>
    </xf>
    <xf numFmtId="49" fontId="5" fillId="0" borderId="25" xfId="1" applyNumberFormat="1" applyFont="1" applyFill="1" applyBorder="1" applyAlignment="1">
      <alignment horizontal="center" vertical="center"/>
    </xf>
    <xf numFmtId="0" fontId="9" fillId="0" borderId="6" xfId="4" applyFont="1" applyFill="1" applyBorder="1" applyAlignment="1">
      <alignment vertical="top" wrapText="1"/>
    </xf>
    <xf numFmtId="0" fontId="4" fillId="0" borderId="11" xfId="4" applyFont="1" applyFill="1" applyBorder="1" applyAlignment="1">
      <alignment horizontal="center" vertical="top"/>
    </xf>
    <xf numFmtId="0" fontId="4" fillId="0" borderId="12" xfId="4" applyFont="1" applyFill="1" applyBorder="1" applyAlignment="1">
      <alignment horizontal="center" vertical="top"/>
    </xf>
    <xf numFmtId="0" fontId="4" fillId="0" borderId="14" xfId="4" applyFont="1" applyFill="1" applyBorder="1" applyAlignment="1">
      <alignment horizontal="center" vertical="top"/>
    </xf>
    <xf numFmtId="4" fontId="3" fillId="0" borderId="11" xfId="4" applyNumberFormat="1" applyFont="1" applyFill="1" applyBorder="1" applyAlignment="1">
      <alignment horizontal="center" vertical="top"/>
    </xf>
    <xf numFmtId="4" fontId="3" fillId="0" borderId="12" xfId="4" applyNumberFormat="1" applyFont="1" applyFill="1" applyBorder="1" applyAlignment="1">
      <alignment horizontal="center" vertical="top"/>
    </xf>
    <xf numFmtId="4" fontId="3" fillId="0" borderId="14" xfId="4" applyNumberFormat="1" applyFont="1" applyFill="1" applyBorder="1" applyAlignment="1">
      <alignment horizontal="center" vertical="top"/>
    </xf>
    <xf numFmtId="49" fontId="9" fillId="0" borderId="6" xfId="4" applyNumberFormat="1" applyFont="1" applyFill="1" applyBorder="1" applyAlignment="1">
      <alignment vertical="top" wrapText="1"/>
    </xf>
    <xf numFmtId="49" fontId="5" fillId="0" borderId="8" xfId="1" applyNumberFormat="1" applyFont="1" applyFill="1" applyBorder="1" applyAlignment="1">
      <alignment vertical="top" wrapText="1"/>
    </xf>
    <xf numFmtId="49" fontId="4" fillId="0" borderId="31" xfId="2" applyNumberFormat="1" applyFont="1" applyFill="1" applyBorder="1" applyAlignment="1">
      <alignment horizontal="center" vertical="center"/>
    </xf>
    <xf numFmtId="49" fontId="4" fillId="0" borderId="23" xfId="2" applyNumberFormat="1" applyFont="1" applyFill="1" applyBorder="1" applyAlignment="1">
      <alignment horizontal="center" vertical="center"/>
    </xf>
    <xf numFmtId="49" fontId="4" fillId="0" borderId="25" xfId="2" applyNumberFormat="1" applyFont="1" applyFill="1" applyBorder="1" applyAlignment="1">
      <alignment horizontal="center" vertical="center"/>
    </xf>
    <xf numFmtId="49" fontId="5" fillId="0" borderId="31" xfId="2" applyNumberFormat="1" applyFont="1" applyFill="1" applyBorder="1" applyAlignment="1">
      <alignment horizontal="center" vertical="center"/>
    </xf>
    <xf numFmtId="49" fontId="5" fillId="0" borderId="23" xfId="2" applyNumberFormat="1" applyFont="1" applyFill="1" applyBorder="1" applyAlignment="1">
      <alignment horizontal="center" vertical="center"/>
    </xf>
    <xf numFmtId="49" fontId="5" fillId="0" borderId="25" xfId="2" applyNumberFormat="1" applyFont="1" applyFill="1" applyBorder="1" applyAlignment="1">
      <alignment horizontal="center" vertical="center"/>
    </xf>
    <xf numFmtId="0" fontId="5" fillId="0" borderId="8" xfId="0" applyFont="1" applyFill="1" applyBorder="1" applyAlignment="1">
      <alignment vertical="center" wrapText="1"/>
    </xf>
    <xf numFmtId="49" fontId="9" fillId="0" borderId="7" xfId="4" applyNumberFormat="1" applyFont="1" applyFill="1" applyBorder="1" applyAlignment="1">
      <alignment vertical="top" wrapText="1"/>
    </xf>
    <xf numFmtId="0" fontId="18" fillId="0" borderId="11" xfId="2" applyNumberFormat="1" applyFont="1" applyFill="1" applyBorder="1" applyAlignment="1">
      <alignment horizontal="center" vertical="center"/>
    </xf>
    <xf numFmtId="0" fontId="18" fillId="0" borderId="12" xfId="2" applyNumberFormat="1" applyFont="1" applyFill="1" applyBorder="1" applyAlignment="1">
      <alignment horizontal="center" vertical="center"/>
    </xf>
    <xf numFmtId="0" fontId="18" fillId="0" borderId="14" xfId="2" applyNumberFormat="1" applyFont="1" applyFill="1" applyBorder="1" applyAlignment="1">
      <alignment horizontal="center" vertical="center"/>
    </xf>
    <xf numFmtId="49" fontId="9" fillId="0" borderId="7" xfId="2" applyNumberFormat="1" applyFont="1" applyFill="1" applyBorder="1" applyAlignment="1">
      <alignment vertical="top" wrapText="1"/>
    </xf>
    <xf numFmtId="49" fontId="9" fillId="0" borderId="6" xfId="1" applyNumberFormat="1" applyFont="1" applyFill="1" applyBorder="1" applyAlignment="1">
      <alignment vertical="top" wrapText="1"/>
    </xf>
    <xf numFmtId="0" fontId="3" fillId="0" borderId="8" xfId="2" applyFont="1" applyFill="1" applyBorder="1" applyAlignment="1" applyProtection="1">
      <alignment horizontal="center" vertical="top"/>
      <protection locked="0"/>
    </xf>
    <xf numFmtId="0" fontId="3" fillId="0" borderId="8" xfId="1" applyNumberFormat="1" applyFont="1" applyFill="1" applyBorder="1" applyAlignment="1" applyProtection="1">
      <alignment horizontal="left" vertical="top" wrapText="1"/>
      <protection locked="0"/>
    </xf>
    <xf numFmtId="0" fontId="13" fillId="0" borderId="0" xfId="2" applyNumberFormat="1" applyFont="1" applyFill="1" applyAlignment="1" applyProtection="1">
      <alignment horizontal="left" wrapText="1"/>
      <protection locked="0"/>
    </xf>
    <xf numFmtId="0" fontId="3" fillId="0" borderId="11" xfId="1" applyNumberFormat="1" applyFont="1" applyFill="1" applyBorder="1" applyAlignment="1" applyProtection="1">
      <alignment vertical="top" wrapText="1"/>
      <protection locked="0"/>
    </xf>
    <xf numFmtId="0" fontId="3" fillId="0" borderId="11" xfId="1" applyNumberFormat="1" applyFont="1" applyFill="1" applyBorder="1" applyAlignment="1" applyProtection="1">
      <alignment horizontal="left" vertical="top" wrapText="1"/>
      <protection locked="0"/>
    </xf>
    <xf numFmtId="0" fontId="3" fillId="0" borderId="1" xfId="1" applyNumberFormat="1" applyFont="1" applyFill="1" applyBorder="1" applyAlignment="1" applyProtection="1">
      <alignment horizontal="left" vertical="top" wrapText="1"/>
      <protection locked="0"/>
    </xf>
    <xf numFmtId="0" fontId="4" fillId="0" borderId="1" xfId="2" applyNumberFormat="1" applyFont="1" applyFill="1" applyBorder="1" applyAlignment="1" applyProtection="1">
      <alignment horizontal="center" vertical="center" wrapText="1"/>
      <protection locked="0"/>
    </xf>
    <xf numFmtId="0" fontId="4" fillId="0" borderId="2" xfId="2" applyNumberFormat="1" applyFont="1" applyFill="1" applyBorder="1" applyAlignment="1" applyProtection="1">
      <alignment horizontal="center" vertical="center" wrapText="1"/>
      <protection locked="0"/>
    </xf>
    <xf numFmtId="0" fontId="4" fillId="0" borderId="3" xfId="2" applyNumberFormat="1" applyFont="1" applyFill="1" applyBorder="1" applyAlignment="1" applyProtection="1">
      <alignment horizontal="center" vertical="center" wrapText="1"/>
      <protection locked="0"/>
    </xf>
    <xf numFmtId="0" fontId="3" fillId="0" borderId="6" xfId="2" applyNumberFormat="1" applyFont="1" applyFill="1" applyBorder="1" applyAlignment="1">
      <alignment horizontal="left" vertical="top" wrapText="1"/>
    </xf>
    <xf numFmtId="0" fontId="10" fillId="0" borderId="6" xfId="2" applyNumberFormat="1" applyFont="1" applyFill="1" applyBorder="1" applyAlignment="1">
      <alignment horizontal="left" vertical="top" wrapText="1"/>
    </xf>
    <xf numFmtId="0" fontId="3" fillId="0" borderId="8" xfId="0" applyNumberFormat="1" applyFont="1" applyFill="1" applyBorder="1" applyAlignment="1">
      <alignment horizontal="left" vertical="top" wrapText="1"/>
    </xf>
    <xf numFmtId="0" fontId="5" fillId="0" borderId="8" xfId="0" applyNumberFormat="1" applyFont="1" applyFill="1" applyBorder="1" applyAlignment="1">
      <alignment vertical="center" wrapText="1"/>
    </xf>
    <xf numFmtId="0" fontId="3" fillId="0" borderId="8" xfId="0" applyNumberFormat="1" applyFont="1" applyFill="1" applyBorder="1" applyAlignment="1">
      <alignment vertical="center" wrapText="1"/>
    </xf>
    <xf numFmtId="0" fontId="11" fillId="0" borderId="8" xfId="1" applyNumberFormat="1" applyFont="1" applyFill="1" applyBorder="1" applyAlignment="1">
      <alignment horizontal="left" vertical="top" wrapText="1"/>
    </xf>
    <xf numFmtId="0" fontId="3" fillId="0" borderId="8" xfId="4" applyNumberFormat="1" applyFont="1" applyFill="1" applyBorder="1" applyAlignment="1">
      <alignment horizontal="left" vertical="top" wrapText="1"/>
    </xf>
    <xf numFmtId="0" fontId="5" fillId="0" borderId="7" xfId="1" applyNumberFormat="1" applyFont="1" applyFill="1" applyBorder="1" applyAlignment="1">
      <alignment horizontal="left" vertical="top" wrapText="1"/>
    </xf>
    <xf numFmtId="0" fontId="5" fillId="0" borderId="8" xfId="1" applyNumberFormat="1" applyFont="1" applyFill="1" applyBorder="1" applyAlignment="1">
      <alignment horizontal="left" vertical="top" wrapText="1"/>
    </xf>
    <xf numFmtId="0" fontId="8" fillId="0" borderId="1" xfId="1" applyNumberFormat="1" applyFont="1" applyFill="1" applyBorder="1" applyAlignment="1">
      <alignment horizontal="left" vertical="top" wrapText="1"/>
    </xf>
    <xf numFmtId="0" fontId="8" fillId="0" borderId="3" xfId="1" applyNumberFormat="1" applyFont="1" applyFill="1" applyBorder="1" applyAlignment="1">
      <alignment horizontal="left" vertical="top" wrapText="1"/>
    </xf>
  </cellXfs>
  <cellStyles count="6">
    <cellStyle name="Hiperłącze" xfId="3" builtinId="8"/>
    <cellStyle name="Normalny" xfId="0" builtinId="0"/>
    <cellStyle name="Normalny 2" xfId="4"/>
    <cellStyle name="Normalny 3" xfId="2"/>
    <cellStyle name="Normalny 4" xfId="1"/>
    <cellStyle name="Normalny 5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008"/>
  <sheetViews>
    <sheetView tabSelected="1" zoomScale="110" zoomScaleNormal="110" workbookViewId="0">
      <selection activeCell="M20" sqref="M20"/>
    </sheetView>
  </sheetViews>
  <sheetFormatPr defaultRowHeight="15"/>
  <cols>
    <col min="1" max="1" width="13.42578125" customWidth="1"/>
    <col min="2" max="2" width="40" customWidth="1"/>
    <col min="3" max="3" width="14.28515625" customWidth="1"/>
    <col min="4" max="8" width="9.7109375" customWidth="1"/>
  </cols>
  <sheetData>
    <row r="1" spans="1:8">
      <c r="A1" s="308"/>
      <c r="B1" s="308"/>
      <c r="C1" s="4"/>
      <c r="D1" s="5"/>
      <c r="E1" s="4"/>
      <c r="F1" s="4"/>
      <c r="G1" s="4"/>
      <c r="H1" s="4"/>
    </row>
    <row r="2" spans="1:8" ht="203.25" customHeight="1">
      <c r="A2" s="441" t="s">
        <v>319</v>
      </c>
      <c r="B2" s="441"/>
      <c r="C2" s="441"/>
      <c r="D2" s="441"/>
      <c r="E2" s="441"/>
      <c r="F2" s="441"/>
      <c r="G2" s="441"/>
      <c r="H2" s="441"/>
    </row>
    <row r="3" spans="1:8">
      <c r="A3" s="309"/>
      <c r="B3" s="309"/>
      <c r="C3" s="1"/>
      <c r="D3" s="3"/>
      <c r="E3" s="3"/>
      <c r="F3" s="3"/>
      <c r="G3" s="3" t="s">
        <v>952</v>
      </c>
      <c r="H3" s="3"/>
    </row>
    <row r="4" spans="1:8" ht="23.25">
      <c r="A4" s="318" t="s">
        <v>950</v>
      </c>
      <c r="B4" s="319"/>
      <c r="C4" s="319"/>
      <c r="D4" s="319"/>
      <c r="E4" s="319"/>
      <c r="F4" s="319"/>
      <c r="G4" s="319"/>
      <c r="H4" s="320"/>
    </row>
    <row r="5" spans="1:8">
      <c r="A5" s="1"/>
      <c r="B5" s="2"/>
      <c r="C5" s="1"/>
      <c r="D5" s="3"/>
      <c r="E5" s="3"/>
      <c r="F5" s="3"/>
      <c r="G5" s="3"/>
      <c r="H5" s="3"/>
    </row>
    <row r="6" spans="1:8" ht="67.5">
      <c r="A6" s="321" t="s">
        <v>91</v>
      </c>
      <c r="B6" s="322"/>
      <c r="C6" s="131" t="s">
        <v>0</v>
      </c>
      <c r="D6" s="132" t="s">
        <v>1</v>
      </c>
      <c r="E6" s="132" t="s">
        <v>2</v>
      </c>
      <c r="F6" s="132" t="s">
        <v>3</v>
      </c>
      <c r="G6" s="132" t="s">
        <v>4</v>
      </c>
      <c r="H6" s="132" t="s">
        <v>5</v>
      </c>
    </row>
    <row r="7" spans="1:8">
      <c r="A7" s="89" t="s">
        <v>6</v>
      </c>
      <c r="B7" s="90" t="s">
        <v>7</v>
      </c>
      <c r="C7" s="133"/>
      <c r="D7" s="106">
        <v>10</v>
      </c>
      <c r="E7" s="134"/>
      <c r="F7" s="87">
        <f>D7*E7</f>
        <v>0</v>
      </c>
      <c r="G7" s="88">
        <v>0.23</v>
      </c>
      <c r="H7" s="87">
        <f>F7*1.23</f>
        <v>0</v>
      </c>
    </row>
    <row r="8" spans="1:8">
      <c r="A8" s="89" t="s">
        <v>8</v>
      </c>
      <c r="B8" s="90" t="s">
        <v>7</v>
      </c>
      <c r="C8" s="91"/>
      <c r="D8" s="323"/>
      <c r="E8" s="281"/>
      <c r="F8" s="281"/>
      <c r="G8" s="281"/>
      <c r="H8" s="281"/>
    </row>
    <row r="9" spans="1:8">
      <c r="A9" s="89" t="s">
        <v>9</v>
      </c>
      <c r="B9" s="90" t="s">
        <v>7</v>
      </c>
      <c r="C9" s="135"/>
      <c r="D9" s="324"/>
      <c r="E9" s="282"/>
      <c r="F9" s="282"/>
      <c r="G9" s="282"/>
      <c r="H9" s="282"/>
    </row>
    <row r="10" spans="1:8" ht="198.75" customHeight="1">
      <c r="A10" s="284" t="s">
        <v>10</v>
      </c>
      <c r="B10" s="440" t="s">
        <v>11</v>
      </c>
      <c r="C10" s="136"/>
      <c r="D10" s="324"/>
      <c r="E10" s="282"/>
      <c r="F10" s="282"/>
      <c r="G10" s="282"/>
      <c r="H10" s="282"/>
    </row>
    <row r="11" spans="1:8" ht="36.75" customHeight="1">
      <c r="A11" s="285"/>
      <c r="B11" s="119" t="s">
        <v>12</v>
      </c>
      <c r="C11" s="136"/>
      <c r="D11" s="324"/>
      <c r="E11" s="282"/>
      <c r="F11" s="282"/>
      <c r="G11" s="282"/>
      <c r="H11" s="282"/>
    </row>
    <row r="12" spans="1:8">
      <c r="A12" s="285"/>
      <c r="B12" s="119" t="s">
        <v>13</v>
      </c>
      <c r="C12" s="136"/>
      <c r="D12" s="324"/>
      <c r="E12" s="282"/>
      <c r="F12" s="282"/>
      <c r="G12" s="282"/>
      <c r="H12" s="282"/>
    </row>
    <row r="13" spans="1:8" ht="22.5">
      <c r="A13" s="119" t="s">
        <v>14</v>
      </c>
      <c r="B13" s="119" t="s">
        <v>15</v>
      </c>
      <c r="C13" s="136"/>
      <c r="D13" s="324"/>
      <c r="E13" s="282"/>
      <c r="F13" s="282"/>
      <c r="G13" s="282"/>
      <c r="H13" s="282"/>
    </row>
    <row r="14" spans="1:8" ht="132.75" customHeight="1">
      <c r="A14" s="119" t="s">
        <v>16</v>
      </c>
      <c r="B14" s="440" t="s">
        <v>17</v>
      </c>
      <c r="C14" s="136"/>
      <c r="D14" s="324"/>
      <c r="E14" s="282"/>
      <c r="F14" s="282"/>
      <c r="G14" s="282"/>
      <c r="H14" s="282"/>
    </row>
    <row r="15" spans="1:8">
      <c r="A15" s="119" t="s">
        <v>18</v>
      </c>
      <c r="B15" s="119" t="s">
        <v>19</v>
      </c>
      <c r="C15" s="136"/>
      <c r="D15" s="324"/>
      <c r="E15" s="282"/>
      <c r="F15" s="282"/>
      <c r="G15" s="282"/>
      <c r="H15" s="282"/>
    </row>
    <row r="16" spans="1:8">
      <c r="A16" s="119" t="s">
        <v>20</v>
      </c>
      <c r="B16" s="119" t="s">
        <v>21</v>
      </c>
      <c r="C16" s="136"/>
      <c r="D16" s="324"/>
      <c r="E16" s="282"/>
      <c r="F16" s="282"/>
      <c r="G16" s="282"/>
      <c r="H16" s="282"/>
    </row>
    <row r="17" spans="1:8" ht="38.25" customHeight="1">
      <c r="A17" s="137" t="s">
        <v>22</v>
      </c>
      <c r="B17" s="137" t="s">
        <v>23</v>
      </c>
      <c r="C17" s="138"/>
      <c r="D17" s="324"/>
      <c r="E17" s="282"/>
      <c r="F17" s="282"/>
      <c r="G17" s="282"/>
      <c r="H17" s="282"/>
    </row>
    <row r="18" spans="1:8" ht="40.5" customHeight="1">
      <c r="A18" s="119" t="s">
        <v>24</v>
      </c>
      <c r="B18" s="119" t="s">
        <v>25</v>
      </c>
      <c r="C18" s="136"/>
      <c r="D18" s="324"/>
      <c r="E18" s="282"/>
      <c r="F18" s="282"/>
      <c r="G18" s="282"/>
      <c r="H18" s="282"/>
    </row>
    <row r="19" spans="1:8" ht="48" customHeight="1">
      <c r="A19" s="139" t="s">
        <v>26</v>
      </c>
      <c r="B19" s="139" t="s">
        <v>27</v>
      </c>
      <c r="C19" s="140"/>
      <c r="D19" s="324"/>
      <c r="E19" s="282"/>
      <c r="F19" s="282"/>
      <c r="G19" s="282"/>
      <c r="H19" s="282"/>
    </row>
    <row r="20" spans="1:8" ht="119.25" customHeight="1">
      <c r="A20" s="119" t="s">
        <v>28</v>
      </c>
      <c r="B20" s="440" t="s">
        <v>29</v>
      </c>
      <c r="C20" s="136"/>
      <c r="D20" s="324"/>
      <c r="E20" s="282"/>
      <c r="F20" s="282"/>
      <c r="G20" s="282"/>
      <c r="H20" s="282"/>
    </row>
    <row r="21" spans="1:8" ht="17.25" customHeight="1">
      <c r="A21" s="119" t="s">
        <v>30</v>
      </c>
      <c r="B21" s="119" t="s">
        <v>31</v>
      </c>
      <c r="C21" s="136"/>
      <c r="D21" s="324"/>
      <c r="E21" s="282"/>
      <c r="F21" s="282"/>
      <c r="G21" s="282"/>
      <c r="H21" s="282"/>
    </row>
    <row r="22" spans="1:8" ht="51.75" customHeight="1">
      <c r="A22" s="119" t="s">
        <v>32</v>
      </c>
      <c r="B22" s="119" t="s">
        <v>33</v>
      </c>
      <c r="C22" s="136"/>
      <c r="D22" s="324"/>
      <c r="E22" s="282"/>
      <c r="F22" s="282"/>
      <c r="G22" s="282"/>
      <c r="H22" s="282"/>
    </row>
    <row r="23" spans="1:8" ht="22.5">
      <c r="A23" s="119" t="s">
        <v>34</v>
      </c>
      <c r="B23" s="119" t="s">
        <v>839</v>
      </c>
      <c r="C23" s="136"/>
      <c r="D23" s="324"/>
      <c r="E23" s="282"/>
      <c r="F23" s="282"/>
      <c r="G23" s="282"/>
      <c r="H23" s="282"/>
    </row>
    <row r="24" spans="1:8" ht="22.5">
      <c r="A24" s="284" t="s">
        <v>35</v>
      </c>
      <c r="B24" s="119" t="s">
        <v>36</v>
      </c>
      <c r="C24" s="136"/>
      <c r="D24" s="324"/>
      <c r="E24" s="282"/>
      <c r="F24" s="282"/>
      <c r="G24" s="282"/>
      <c r="H24" s="282"/>
    </row>
    <row r="25" spans="1:8" ht="39" customHeight="1">
      <c r="A25" s="285"/>
      <c r="B25" s="119" t="s">
        <v>37</v>
      </c>
      <c r="C25" s="136"/>
      <c r="D25" s="324"/>
      <c r="E25" s="282"/>
      <c r="F25" s="282"/>
      <c r="G25" s="282"/>
      <c r="H25" s="282"/>
    </row>
    <row r="26" spans="1:8" ht="48.75" customHeight="1">
      <c r="A26" s="285"/>
      <c r="B26" s="119" t="s">
        <v>38</v>
      </c>
      <c r="C26" s="136"/>
      <c r="D26" s="324"/>
      <c r="E26" s="282"/>
      <c r="F26" s="282"/>
      <c r="G26" s="282"/>
      <c r="H26" s="282"/>
    </row>
    <row r="27" spans="1:8" ht="26.25" customHeight="1">
      <c r="A27" s="286"/>
      <c r="B27" s="119" t="s">
        <v>39</v>
      </c>
      <c r="C27" s="136"/>
      <c r="D27" s="324"/>
      <c r="E27" s="282"/>
      <c r="F27" s="282"/>
      <c r="G27" s="282"/>
      <c r="H27" s="282"/>
    </row>
    <row r="28" spans="1:8" ht="126.75" customHeight="1">
      <c r="A28" s="119" t="s">
        <v>40</v>
      </c>
      <c r="B28" s="440" t="s">
        <v>840</v>
      </c>
      <c r="C28" s="136"/>
      <c r="D28" s="324"/>
      <c r="E28" s="282"/>
      <c r="F28" s="282"/>
      <c r="G28" s="282"/>
      <c r="H28" s="282"/>
    </row>
    <row r="29" spans="1:8" ht="86.25" customHeight="1">
      <c r="A29" s="119" t="s">
        <v>41</v>
      </c>
      <c r="B29" s="440" t="s">
        <v>42</v>
      </c>
      <c r="C29" s="136"/>
      <c r="D29" s="324"/>
      <c r="E29" s="282"/>
      <c r="F29" s="282"/>
      <c r="G29" s="282"/>
      <c r="H29" s="282"/>
    </row>
    <row r="30" spans="1:8" ht="60" customHeight="1">
      <c r="A30" s="284" t="s">
        <v>43</v>
      </c>
      <c r="B30" s="119" t="s">
        <v>44</v>
      </c>
      <c r="C30" s="136"/>
      <c r="D30" s="324"/>
      <c r="E30" s="282"/>
      <c r="F30" s="282"/>
      <c r="G30" s="282"/>
      <c r="H30" s="282"/>
    </row>
    <row r="31" spans="1:8" ht="26.25" customHeight="1">
      <c r="A31" s="285"/>
      <c r="B31" s="119" t="s">
        <v>45</v>
      </c>
      <c r="C31" s="136"/>
      <c r="D31" s="324"/>
      <c r="E31" s="282"/>
      <c r="F31" s="282"/>
      <c r="G31" s="282"/>
      <c r="H31" s="282"/>
    </row>
    <row r="32" spans="1:8" ht="97.5" customHeight="1">
      <c r="A32" s="285"/>
      <c r="B32" s="442" t="s">
        <v>46</v>
      </c>
      <c r="C32" s="138"/>
      <c r="D32" s="324"/>
      <c r="E32" s="282"/>
      <c r="F32" s="282"/>
      <c r="G32" s="282"/>
      <c r="H32" s="282"/>
    </row>
    <row r="33" spans="1:8" ht="84" customHeight="1">
      <c r="A33" s="285"/>
      <c r="B33" s="443" t="s">
        <v>47</v>
      </c>
      <c r="C33" s="141"/>
      <c r="D33" s="324"/>
      <c r="E33" s="282"/>
      <c r="F33" s="282"/>
      <c r="G33" s="282"/>
      <c r="H33" s="282"/>
    </row>
    <row r="34" spans="1:8" ht="63.75" customHeight="1">
      <c r="A34" s="285"/>
      <c r="B34" s="119" t="s">
        <v>48</v>
      </c>
      <c r="C34" s="110"/>
      <c r="D34" s="324"/>
      <c r="E34" s="282"/>
      <c r="F34" s="282"/>
      <c r="G34" s="282"/>
      <c r="H34" s="282"/>
    </row>
    <row r="35" spans="1:8" ht="64.5" customHeight="1">
      <c r="A35" s="285"/>
      <c r="B35" s="142" t="s">
        <v>49</v>
      </c>
      <c r="C35" s="143"/>
      <c r="D35" s="324"/>
      <c r="E35" s="282"/>
      <c r="F35" s="282"/>
      <c r="G35" s="282"/>
      <c r="H35" s="282"/>
    </row>
    <row r="36" spans="1:8" ht="56.25">
      <c r="A36" s="285"/>
      <c r="B36" s="119" t="s">
        <v>50</v>
      </c>
      <c r="C36" s="136"/>
      <c r="D36" s="324"/>
      <c r="E36" s="282"/>
      <c r="F36" s="282"/>
      <c r="G36" s="282"/>
      <c r="H36" s="282"/>
    </row>
    <row r="37" spans="1:8" ht="48.75" customHeight="1">
      <c r="A37" s="286"/>
      <c r="B37" s="119" t="s">
        <v>51</v>
      </c>
      <c r="C37" s="136"/>
      <c r="D37" s="324"/>
      <c r="E37" s="282"/>
      <c r="F37" s="282"/>
      <c r="G37" s="282"/>
      <c r="H37" s="282"/>
    </row>
    <row r="38" spans="1:8" ht="51.75" customHeight="1">
      <c r="A38" s="284" t="s">
        <v>52</v>
      </c>
      <c r="B38" s="119" t="s">
        <v>53</v>
      </c>
      <c r="C38" s="136"/>
      <c r="D38" s="324"/>
      <c r="E38" s="282"/>
      <c r="F38" s="282"/>
      <c r="G38" s="282"/>
      <c r="H38" s="282"/>
    </row>
    <row r="39" spans="1:8" ht="26.25" customHeight="1">
      <c r="A39" s="285"/>
      <c r="B39" s="119" t="s">
        <v>54</v>
      </c>
      <c r="C39" s="136"/>
      <c r="D39" s="324"/>
      <c r="E39" s="282"/>
      <c r="F39" s="282"/>
      <c r="G39" s="282"/>
      <c r="H39" s="282"/>
    </row>
    <row r="40" spans="1:8" ht="34.5" customHeight="1">
      <c r="A40" s="285"/>
      <c r="B40" s="119" t="s">
        <v>55</v>
      </c>
      <c r="C40" s="136"/>
      <c r="D40" s="324"/>
      <c r="E40" s="282"/>
      <c r="F40" s="282"/>
      <c r="G40" s="282"/>
      <c r="H40" s="282"/>
    </row>
    <row r="41" spans="1:8" ht="60.75" customHeight="1">
      <c r="A41" s="285"/>
      <c r="B41" s="119" t="s">
        <v>56</v>
      </c>
      <c r="C41" s="136"/>
      <c r="D41" s="324"/>
      <c r="E41" s="282"/>
      <c r="F41" s="282"/>
      <c r="G41" s="282"/>
      <c r="H41" s="282"/>
    </row>
    <row r="42" spans="1:8" ht="17.25" customHeight="1">
      <c r="A42" s="285"/>
      <c r="B42" s="119" t="s">
        <v>57</v>
      </c>
      <c r="C42" s="136"/>
      <c r="D42" s="324"/>
      <c r="E42" s="282"/>
      <c r="F42" s="282"/>
      <c r="G42" s="282"/>
      <c r="H42" s="282"/>
    </row>
    <row r="43" spans="1:8" ht="24.75" customHeight="1">
      <c r="A43" s="285"/>
      <c r="B43" s="119" t="s">
        <v>58</v>
      </c>
      <c r="C43" s="136"/>
      <c r="D43" s="324"/>
      <c r="E43" s="282"/>
      <c r="F43" s="282"/>
      <c r="G43" s="282"/>
      <c r="H43" s="282"/>
    </row>
    <row r="44" spans="1:8" ht="25.5" customHeight="1">
      <c r="A44" s="285"/>
      <c r="B44" s="119" t="s">
        <v>59</v>
      </c>
      <c r="C44" s="136"/>
      <c r="D44" s="324"/>
      <c r="E44" s="282"/>
      <c r="F44" s="282"/>
      <c r="G44" s="282"/>
      <c r="H44" s="282"/>
    </row>
    <row r="45" spans="1:8" ht="33.75">
      <c r="A45" s="286"/>
      <c r="B45" s="119" t="s">
        <v>60</v>
      </c>
      <c r="C45" s="136"/>
      <c r="D45" s="324"/>
      <c r="E45" s="282"/>
      <c r="F45" s="282"/>
      <c r="G45" s="282"/>
      <c r="H45" s="282"/>
    </row>
    <row r="46" spans="1:8" ht="27" customHeight="1">
      <c r="A46" s="284" t="s">
        <v>61</v>
      </c>
      <c r="B46" s="119" t="s">
        <v>62</v>
      </c>
      <c r="C46" s="136"/>
      <c r="D46" s="324"/>
      <c r="E46" s="282"/>
      <c r="F46" s="282"/>
      <c r="G46" s="282"/>
      <c r="H46" s="282"/>
    </row>
    <row r="47" spans="1:8" ht="51.75" customHeight="1">
      <c r="A47" s="285"/>
      <c r="B47" s="119" t="s">
        <v>63</v>
      </c>
      <c r="C47" s="141"/>
      <c r="D47" s="324"/>
      <c r="E47" s="282"/>
      <c r="F47" s="282"/>
      <c r="G47" s="282"/>
      <c r="H47" s="282"/>
    </row>
    <row r="48" spans="1:8" ht="75" customHeight="1">
      <c r="A48" s="285"/>
      <c r="B48" s="444" t="s">
        <v>64</v>
      </c>
      <c r="C48" s="145"/>
      <c r="D48" s="324"/>
      <c r="E48" s="282"/>
      <c r="F48" s="282"/>
      <c r="G48" s="282"/>
      <c r="H48" s="282"/>
    </row>
    <row r="49" spans="1:8" ht="15.75" customHeight="1">
      <c r="A49" s="285"/>
      <c r="B49" s="144" t="s">
        <v>65</v>
      </c>
      <c r="C49" s="145"/>
      <c r="D49" s="324"/>
      <c r="E49" s="282"/>
      <c r="F49" s="282"/>
      <c r="G49" s="282"/>
      <c r="H49" s="282"/>
    </row>
    <row r="50" spans="1:8" ht="58.5" customHeight="1">
      <c r="A50" s="286"/>
      <c r="B50" s="146" t="s">
        <v>66</v>
      </c>
      <c r="C50" s="145"/>
      <c r="D50" s="324"/>
      <c r="E50" s="282"/>
      <c r="F50" s="282"/>
      <c r="G50" s="282"/>
      <c r="H50" s="282"/>
    </row>
    <row r="51" spans="1:8" ht="25.5" customHeight="1">
      <c r="A51" s="284" t="s">
        <v>67</v>
      </c>
      <c r="B51" s="119" t="s">
        <v>68</v>
      </c>
      <c r="C51" s="143"/>
      <c r="D51" s="324"/>
      <c r="E51" s="282"/>
      <c r="F51" s="282"/>
      <c r="G51" s="282"/>
      <c r="H51" s="282"/>
    </row>
    <row r="52" spans="1:8" ht="22.5">
      <c r="A52" s="285"/>
      <c r="B52" s="119" t="s">
        <v>69</v>
      </c>
      <c r="C52" s="136"/>
      <c r="D52" s="324"/>
      <c r="E52" s="282"/>
      <c r="F52" s="282"/>
      <c r="G52" s="282"/>
      <c r="H52" s="282"/>
    </row>
    <row r="53" spans="1:8" ht="48.75" customHeight="1">
      <c r="A53" s="119" t="s">
        <v>70</v>
      </c>
      <c r="B53" s="119" t="s">
        <v>71</v>
      </c>
      <c r="C53" s="120"/>
      <c r="D53" s="325"/>
      <c r="E53" s="283"/>
      <c r="F53" s="283"/>
      <c r="G53" s="283"/>
      <c r="H53" s="283"/>
    </row>
    <row r="55" spans="1:8" ht="67.5">
      <c r="A55" s="287" t="s">
        <v>93</v>
      </c>
      <c r="B55" s="288"/>
      <c r="C55" s="104" t="s">
        <v>0</v>
      </c>
      <c r="D55" s="105" t="s">
        <v>1</v>
      </c>
      <c r="E55" s="105" t="s">
        <v>2</v>
      </c>
      <c r="F55" s="105" t="s">
        <v>3</v>
      </c>
      <c r="G55" s="105" t="s">
        <v>4</v>
      </c>
      <c r="H55" s="105" t="s">
        <v>5</v>
      </c>
    </row>
    <row r="56" spans="1:8">
      <c r="A56" s="89" t="s">
        <v>6</v>
      </c>
      <c r="B56" s="90" t="s">
        <v>7</v>
      </c>
      <c r="C56" s="104"/>
      <c r="D56" s="106">
        <v>8</v>
      </c>
      <c r="E56" s="107"/>
      <c r="F56" s="108">
        <f>D56*E56</f>
        <v>0</v>
      </c>
      <c r="G56" s="109">
        <v>0.23</v>
      </c>
      <c r="H56" s="108">
        <f>F56*1.23</f>
        <v>0</v>
      </c>
    </row>
    <row r="57" spans="1:8">
      <c r="A57" s="89" t="s">
        <v>8</v>
      </c>
      <c r="B57" s="90" t="s">
        <v>7</v>
      </c>
      <c r="C57" s="104"/>
      <c r="D57" s="312"/>
      <c r="E57" s="314"/>
      <c r="F57" s="314"/>
      <c r="G57" s="314"/>
      <c r="H57" s="314"/>
    </row>
    <row r="58" spans="1:8" ht="18" customHeight="1">
      <c r="A58" s="89" t="s">
        <v>9</v>
      </c>
      <c r="B58" s="90" t="s">
        <v>7</v>
      </c>
      <c r="C58" s="110"/>
      <c r="D58" s="313"/>
      <c r="E58" s="315"/>
      <c r="F58" s="315"/>
      <c r="G58" s="315"/>
      <c r="H58" s="315"/>
    </row>
    <row r="59" spans="1:8" ht="83.25" customHeight="1">
      <c r="A59" s="123" t="s">
        <v>10</v>
      </c>
      <c r="B59" s="440" t="s">
        <v>72</v>
      </c>
      <c r="C59" s="110"/>
      <c r="D59" s="313"/>
      <c r="E59" s="315"/>
      <c r="F59" s="315"/>
      <c r="G59" s="315"/>
      <c r="H59" s="315"/>
    </row>
    <row r="60" spans="1:8">
      <c r="A60" s="124" t="s">
        <v>14</v>
      </c>
      <c r="B60" s="125" t="s">
        <v>73</v>
      </c>
      <c r="C60" s="110"/>
      <c r="D60" s="313"/>
      <c r="E60" s="315"/>
      <c r="F60" s="315"/>
      <c r="G60" s="315"/>
      <c r="H60" s="315"/>
    </row>
    <row r="61" spans="1:8" ht="84.75" customHeight="1">
      <c r="A61" s="123" t="s">
        <v>16</v>
      </c>
      <c r="B61" s="440" t="s">
        <v>74</v>
      </c>
      <c r="C61" s="110"/>
      <c r="D61" s="313"/>
      <c r="E61" s="315"/>
      <c r="F61" s="315"/>
      <c r="G61" s="315"/>
      <c r="H61" s="315"/>
    </row>
    <row r="62" spans="1:8" ht="26.25" customHeight="1">
      <c r="A62" s="123" t="s">
        <v>18</v>
      </c>
      <c r="B62" s="125" t="s">
        <v>75</v>
      </c>
      <c r="C62" s="110"/>
      <c r="D62" s="313"/>
      <c r="E62" s="315"/>
      <c r="F62" s="315"/>
      <c r="G62" s="315"/>
      <c r="H62" s="315"/>
    </row>
    <row r="63" spans="1:8" ht="37.5" customHeight="1">
      <c r="A63" s="124" t="s">
        <v>20</v>
      </c>
      <c r="B63" s="126" t="s">
        <v>841</v>
      </c>
      <c r="C63" s="110"/>
      <c r="D63" s="313"/>
      <c r="E63" s="315"/>
      <c r="F63" s="315"/>
      <c r="G63" s="315"/>
      <c r="H63" s="315"/>
    </row>
    <row r="64" spans="1:8" ht="39" customHeight="1">
      <c r="A64" s="124" t="s">
        <v>22</v>
      </c>
      <c r="B64" s="127" t="s">
        <v>76</v>
      </c>
      <c r="C64" s="110"/>
      <c r="D64" s="313"/>
      <c r="E64" s="315"/>
      <c r="F64" s="315"/>
      <c r="G64" s="315"/>
      <c r="H64" s="315"/>
    </row>
    <row r="65" spans="1:8" ht="30" customHeight="1">
      <c r="A65" s="124" t="s">
        <v>24</v>
      </c>
      <c r="B65" s="127" t="s">
        <v>77</v>
      </c>
      <c r="C65" s="110"/>
      <c r="D65" s="313"/>
      <c r="E65" s="315"/>
      <c r="F65" s="315"/>
      <c r="G65" s="315"/>
      <c r="H65" s="315"/>
    </row>
    <row r="66" spans="1:8">
      <c r="A66" s="326" t="s">
        <v>26</v>
      </c>
      <c r="B66" s="126" t="s">
        <v>78</v>
      </c>
      <c r="C66" s="110"/>
      <c r="D66" s="313"/>
      <c r="E66" s="315"/>
      <c r="F66" s="315"/>
      <c r="G66" s="315"/>
      <c r="H66" s="315"/>
    </row>
    <row r="67" spans="1:8" ht="22.5">
      <c r="A67" s="326"/>
      <c r="B67" s="126" t="s">
        <v>79</v>
      </c>
      <c r="C67" s="110"/>
      <c r="D67" s="313"/>
      <c r="E67" s="315"/>
      <c r="F67" s="315"/>
      <c r="G67" s="315"/>
      <c r="H67" s="315"/>
    </row>
    <row r="68" spans="1:8" ht="176.25" customHeight="1">
      <c r="A68" s="123" t="s">
        <v>28</v>
      </c>
      <c r="B68" s="440" t="s">
        <v>80</v>
      </c>
      <c r="C68" s="110"/>
      <c r="D68" s="313"/>
      <c r="E68" s="315"/>
      <c r="F68" s="315"/>
      <c r="G68" s="315"/>
      <c r="H68" s="315"/>
    </row>
    <row r="69" spans="1:8" ht="26.25" customHeight="1">
      <c r="A69" s="128" t="s">
        <v>30</v>
      </c>
      <c r="B69" s="129" t="s">
        <v>81</v>
      </c>
      <c r="C69" s="110"/>
      <c r="D69" s="313"/>
      <c r="E69" s="315"/>
      <c r="F69" s="315"/>
      <c r="G69" s="315"/>
      <c r="H69" s="315"/>
    </row>
    <row r="70" spans="1:8" ht="36.75" customHeight="1">
      <c r="A70" s="123" t="s">
        <v>32</v>
      </c>
      <c r="B70" s="129" t="s">
        <v>82</v>
      </c>
      <c r="C70" s="110"/>
      <c r="D70" s="313"/>
      <c r="E70" s="315"/>
      <c r="F70" s="315"/>
      <c r="G70" s="315"/>
      <c r="H70" s="315"/>
    </row>
    <row r="71" spans="1:8" ht="27" customHeight="1">
      <c r="A71" s="123" t="s">
        <v>34</v>
      </c>
      <c r="B71" s="119" t="s">
        <v>83</v>
      </c>
      <c r="C71" s="110"/>
      <c r="D71" s="313"/>
      <c r="E71" s="315"/>
      <c r="F71" s="315"/>
      <c r="G71" s="315"/>
      <c r="H71" s="315"/>
    </row>
    <row r="72" spans="1:8" ht="280.5" customHeight="1">
      <c r="A72" s="119" t="s">
        <v>84</v>
      </c>
      <c r="B72" s="440" t="s">
        <v>85</v>
      </c>
      <c r="C72" s="110"/>
      <c r="D72" s="313"/>
      <c r="E72" s="315"/>
      <c r="F72" s="315"/>
      <c r="G72" s="315"/>
      <c r="H72" s="315"/>
    </row>
    <row r="73" spans="1:8" ht="87.75" customHeight="1">
      <c r="A73" s="124" t="s">
        <v>40</v>
      </c>
      <c r="B73" s="440" t="s">
        <v>842</v>
      </c>
      <c r="C73" s="110"/>
      <c r="D73" s="313"/>
      <c r="E73" s="315"/>
      <c r="F73" s="315"/>
      <c r="G73" s="315"/>
      <c r="H73" s="315"/>
    </row>
    <row r="74" spans="1:8" ht="387.75" customHeight="1">
      <c r="A74" s="123" t="s">
        <v>43</v>
      </c>
      <c r="B74" s="440" t="s">
        <v>92</v>
      </c>
      <c r="C74" s="110"/>
      <c r="D74" s="313"/>
      <c r="E74" s="315"/>
      <c r="F74" s="315"/>
      <c r="G74" s="315"/>
      <c r="H74" s="315"/>
    </row>
    <row r="75" spans="1:8" ht="178.5" customHeight="1">
      <c r="A75" s="124" t="s">
        <v>87</v>
      </c>
      <c r="B75" s="440" t="s">
        <v>88</v>
      </c>
      <c r="C75" s="110"/>
      <c r="D75" s="313"/>
      <c r="E75" s="315"/>
      <c r="F75" s="315"/>
      <c r="G75" s="315"/>
      <c r="H75" s="315"/>
    </row>
    <row r="76" spans="1:8">
      <c r="A76" s="123" t="s">
        <v>67</v>
      </c>
      <c r="B76" s="128" t="s">
        <v>89</v>
      </c>
      <c r="C76" s="110"/>
      <c r="D76" s="313"/>
      <c r="E76" s="315"/>
      <c r="F76" s="315"/>
      <c r="G76" s="315"/>
      <c r="H76" s="315"/>
    </row>
    <row r="77" spans="1:8" ht="76.5" customHeight="1">
      <c r="A77" s="124" t="s">
        <v>70</v>
      </c>
      <c r="B77" s="130" t="s">
        <v>90</v>
      </c>
      <c r="C77" s="110"/>
      <c r="D77" s="316"/>
      <c r="E77" s="317"/>
      <c r="F77" s="317"/>
      <c r="G77" s="317"/>
      <c r="H77" s="317"/>
    </row>
    <row r="79" spans="1:8" ht="67.5">
      <c r="A79" s="287" t="s">
        <v>519</v>
      </c>
      <c r="B79" s="288"/>
      <c r="C79" s="104" t="s">
        <v>0</v>
      </c>
      <c r="D79" s="105" t="s">
        <v>1</v>
      </c>
      <c r="E79" s="105" t="s">
        <v>2</v>
      </c>
      <c r="F79" s="105" t="s">
        <v>3</v>
      </c>
      <c r="G79" s="105" t="s">
        <v>4</v>
      </c>
      <c r="H79" s="105" t="s">
        <v>5</v>
      </c>
    </row>
    <row r="80" spans="1:8">
      <c r="A80" s="89" t="s">
        <v>6</v>
      </c>
      <c r="B80" s="90" t="s">
        <v>7</v>
      </c>
      <c r="C80" s="104"/>
      <c r="D80" s="106">
        <v>1</v>
      </c>
      <c r="E80" s="107"/>
      <c r="F80" s="108">
        <f>D80*E80</f>
        <v>0</v>
      </c>
      <c r="G80" s="109">
        <v>0.23</v>
      </c>
      <c r="H80" s="108">
        <f>F80*1.23</f>
        <v>0</v>
      </c>
    </row>
    <row r="81" spans="1:8">
      <c r="A81" s="89" t="s">
        <v>8</v>
      </c>
      <c r="B81" s="90" t="s">
        <v>7</v>
      </c>
      <c r="C81" s="104"/>
      <c r="D81" s="312"/>
      <c r="E81" s="314"/>
      <c r="F81" s="314"/>
      <c r="G81" s="314"/>
      <c r="H81" s="314"/>
    </row>
    <row r="82" spans="1:8">
      <c r="A82" s="89" t="s">
        <v>9</v>
      </c>
      <c r="B82" s="90" t="s">
        <v>7</v>
      </c>
      <c r="C82" s="110"/>
      <c r="D82" s="313"/>
      <c r="E82" s="315"/>
      <c r="F82" s="315"/>
      <c r="G82" s="315"/>
      <c r="H82" s="315"/>
    </row>
    <row r="83" spans="1:8" ht="86.25" customHeight="1">
      <c r="A83" s="111" t="s">
        <v>10</v>
      </c>
      <c r="B83" s="112" t="s">
        <v>814</v>
      </c>
      <c r="C83" s="110"/>
      <c r="D83" s="313"/>
      <c r="E83" s="315"/>
      <c r="F83" s="315"/>
      <c r="G83" s="315"/>
      <c r="H83" s="315"/>
    </row>
    <row r="84" spans="1:8" ht="16.5" customHeight="1">
      <c r="A84" s="113" t="s">
        <v>14</v>
      </c>
      <c r="B84" s="114" t="s">
        <v>813</v>
      </c>
      <c r="C84" s="110"/>
      <c r="D84" s="313"/>
      <c r="E84" s="315"/>
      <c r="F84" s="315"/>
      <c r="G84" s="315"/>
      <c r="H84" s="315"/>
    </row>
    <row r="85" spans="1:8" ht="91.5" customHeight="1">
      <c r="A85" s="111" t="s">
        <v>16</v>
      </c>
      <c r="B85" s="112" t="s">
        <v>815</v>
      </c>
      <c r="C85" s="110"/>
      <c r="D85" s="313"/>
      <c r="E85" s="315"/>
      <c r="F85" s="315"/>
      <c r="G85" s="315"/>
      <c r="H85" s="315"/>
    </row>
    <row r="86" spans="1:8">
      <c r="A86" s="111" t="s">
        <v>18</v>
      </c>
      <c r="B86" s="112" t="s">
        <v>843</v>
      </c>
      <c r="C86" s="110"/>
      <c r="D86" s="313"/>
      <c r="E86" s="315"/>
      <c r="F86" s="315"/>
      <c r="G86" s="315"/>
      <c r="H86" s="315"/>
    </row>
    <row r="87" spans="1:8" ht="36" customHeight="1">
      <c r="A87" s="113" t="s">
        <v>20</v>
      </c>
      <c r="B87" s="112" t="s">
        <v>844</v>
      </c>
      <c r="C87" s="110"/>
      <c r="D87" s="313"/>
      <c r="E87" s="315"/>
      <c r="F87" s="315"/>
      <c r="G87" s="315"/>
      <c r="H87" s="315"/>
    </row>
    <row r="88" spans="1:8" ht="25.5" customHeight="1">
      <c r="A88" s="113" t="s">
        <v>22</v>
      </c>
      <c r="B88" s="112" t="s">
        <v>804</v>
      </c>
      <c r="C88" s="110"/>
      <c r="D88" s="313"/>
      <c r="E88" s="315"/>
      <c r="F88" s="315"/>
      <c r="G88" s="315"/>
      <c r="H88" s="315"/>
    </row>
    <row r="89" spans="1:8" ht="25.5" customHeight="1">
      <c r="A89" s="113" t="s">
        <v>24</v>
      </c>
      <c r="B89" s="112" t="s">
        <v>807</v>
      </c>
      <c r="C89" s="110"/>
      <c r="D89" s="313"/>
      <c r="E89" s="315"/>
      <c r="F89" s="315"/>
      <c r="G89" s="315"/>
      <c r="H89" s="315"/>
    </row>
    <row r="90" spans="1:8" ht="25.5" customHeight="1">
      <c r="A90" s="113" t="s">
        <v>805</v>
      </c>
      <c r="B90" s="112" t="s">
        <v>806</v>
      </c>
      <c r="C90" s="110"/>
      <c r="D90" s="313"/>
      <c r="E90" s="315"/>
      <c r="F90" s="315"/>
      <c r="G90" s="315"/>
      <c r="H90" s="315"/>
    </row>
    <row r="91" spans="1:8" s="74" customFormat="1" ht="90">
      <c r="A91" s="111" t="s">
        <v>28</v>
      </c>
      <c r="B91" s="112" t="s">
        <v>816</v>
      </c>
      <c r="C91" s="115"/>
      <c r="D91" s="313"/>
      <c r="E91" s="315"/>
      <c r="F91" s="315"/>
      <c r="G91" s="315"/>
      <c r="H91" s="315"/>
    </row>
    <row r="92" spans="1:8">
      <c r="A92" s="111" t="s">
        <v>34</v>
      </c>
      <c r="B92" s="116" t="s">
        <v>811</v>
      </c>
      <c r="C92" s="110"/>
      <c r="D92" s="313"/>
      <c r="E92" s="315"/>
      <c r="F92" s="315"/>
      <c r="G92" s="315"/>
      <c r="H92" s="315"/>
    </row>
    <row r="93" spans="1:8" ht="22.5">
      <c r="A93" s="117" t="s">
        <v>84</v>
      </c>
      <c r="B93" s="112" t="s">
        <v>817</v>
      </c>
      <c r="C93" s="110"/>
      <c r="D93" s="313"/>
      <c r="E93" s="315"/>
      <c r="F93" s="315"/>
      <c r="G93" s="315"/>
      <c r="H93" s="315"/>
    </row>
    <row r="94" spans="1:8">
      <c r="A94" s="111" t="s">
        <v>40</v>
      </c>
      <c r="B94" s="116" t="s">
        <v>810</v>
      </c>
      <c r="C94" s="110"/>
      <c r="D94" s="313"/>
      <c r="E94" s="315"/>
      <c r="F94" s="315"/>
      <c r="G94" s="315"/>
      <c r="H94" s="315"/>
    </row>
    <row r="95" spans="1:8" ht="37.5" customHeight="1">
      <c r="A95" s="118" t="s">
        <v>808</v>
      </c>
      <c r="B95" s="112" t="s">
        <v>809</v>
      </c>
      <c r="C95" s="110"/>
      <c r="D95" s="313"/>
      <c r="E95" s="315"/>
      <c r="F95" s="315"/>
      <c r="G95" s="315"/>
      <c r="H95" s="315"/>
    </row>
    <row r="96" spans="1:8" s="73" customFormat="1" ht="48.75" customHeight="1">
      <c r="A96" s="119" t="s">
        <v>70</v>
      </c>
      <c r="B96" s="119" t="s">
        <v>71</v>
      </c>
      <c r="C96" s="120"/>
      <c r="D96" s="313"/>
      <c r="E96" s="315"/>
      <c r="F96" s="315"/>
      <c r="G96" s="315"/>
      <c r="H96" s="315"/>
    </row>
    <row r="97" spans="1:8" ht="22.5">
      <c r="A97" s="121" t="s">
        <v>67</v>
      </c>
      <c r="B97" s="122" t="s">
        <v>818</v>
      </c>
      <c r="C97" s="110"/>
      <c r="D97" s="313"/>
      <c r="E97" s="315"/>
      <c r="F97" s="315"/>
      <c r="G97" s="315"/>
      <c r="H97" s="315"/>
    </row>
    <row r="99" spans="1:8" ht="67.5">
      <c r="A99" s="310" t="s">
        <v>109</v>
      </c>
      <c r="B99" s="311"/>
      <c r="C99" s="93" t="s">
        <v>0</v>
      </c>
      <c r="D99" s="94" t="s">
        <v>1</v>
      </c>
      <c r="E99" s="94" t="s">
        <v>2</v>
      </c>
      <c r="F99" s="94" t="s">
        <v>3</v>
      </c>
      <c r="G99" s="94" t="s">
        <v>4</v>
      </c>
      <c r="H99" s="94" t="s">
        <v>5</v>
      </c>
    </row>
    <row r="100" spans="1:8" s="7" customFormat="1">
      <c r="A100" s="95"/>
      <c r="B100" s="96"/>
      <c r="C100" s="97"/>
      <c r="D100" s="98">
        <v>2</v>
      </c>
      <c r="E100" s="87"/>
      <c r="F100" s="87">
        <f>D100*E100</f>
        <v>0</v>
      </c>
      <c r="G100" s="88">
        <v>0.23</v>
      </c>
      <c r="H100" s="87">
        <f>F100*1.23</f>
        <v>0</v>
      </c>
    </row>
    <row r="101" spans="1:8" ht="54.75" customHeight="1">
      <c r="A101" s="445" t="s">
        <v>846</v>
      </c>
      <c r="B101" s="446"/>
      <c r="C101" s="447"/>
      <c r="D101" s="332"/>
      <c r="E101" s="332"/>
      <c r="F101" s="332"/>
      <c r="G101" s="332"/>
      <c r="H101" s="332"/>
    </row>
    <row r="102" spans="1:8" ht="26.25" customHeight="1">
      <c r="A102" s="99" t="s">
        <v>40</v>
      </c>
      <c r="B102" s="100" t="s">
        <v>845</v>
      </c>
      <c r="C102" s="101"/>
      <c r="D102" s="332"/>
      <c r="E102" s="332"/>
      <c r="F102" s="332"/>
      <c r="G102" s="332"/>
      <c r="H102" s="332"/>
    </row>
    <row r="103" spans="1:8" ht="25.5" customHeight="1">
      <c r="A103" s="102" t="s">
        <v>94</v>
      </c>
      <c r="B103" s="102" t="s">
        <v>95</v>
      </c>
      <c r="C103" s="103"/>
      <c r="D103" s="332"/>
      <c r="E103" s="332"/>
      <c r="F103" s="332"/>
      <c r="G103" s="332"/>
      <c r="H103" s="332"/>
    </row>
    <row r="104" spans="1:8" ht="61.5" customHeight="1">
      <c r="A104" s="102" t="s">
        <v>96</v>
      </c>
      <c r="B104" s="102" t="s">
        <v>97</v>
      </c>
      <c r="C104" s="103"/>
      <c r="D104" s="332"/>
      <c r="E104" s="332"/>
      <c r="F104" s="332"/>
      <c r="G104" s="332"/>
      <c r="H104" s="332"/>
    </row>
    <row r="105" spans="1:8" ht="39.75" customHeight="1">
      <c r="A105" s="102" t="s">
        <v>98</v>
      </c>
      <c r="B105" s="102" t="s">
        <v>99</v>
      </c>
      <c r="C105" s="103"/>
      <c r="D105" s="332"/>
      <c r="E105" s="332"/>
      <c r="F105" s="332"/>
      <c r="G105" s="332"/>
      <c r="H105" s="332"/>
    </row>
    <row r="106" spans="1:8">
      <c r="A106" s="102" t="s">
        <v>100</v>
      </c>
      <c r="B106" s="102" t="s">
        <v>101</v>
      </c>
      <c r="C106" s="103"/>
      <c r="D106" s="332"/>
      <c r="E106" s="332"/>
      <c r="F106" s="332"/>
      <c r="G106" s="332"/>
      <c r="H106" s="332"/>
    </row>
    <row r="107" spans="1:8">
      <c r="A107" s="102" t="s">
        <v>102</v>
      </c>
      <c r="B107" s="102" t="s">
        <v>847</v>
      </c>
      <c r="C107" s="103"/>
      <c r="D107" s="332"/>
      <c r="E107" s="332"/>
      <c r="F107" s="332"/>
      <c r="G107" s="332"/>
      <c r="H107" s="332"/>
    </row>
    <row r="108" spans="1:8">
      <c r="A108" s="102" t="s">
        <v>103</v>
      </c>
      <c r="B108" s="102" t="s">
        <v>104</v>
      </c>
      <c r="C108" s="103"/>
      <c r="D108" s="332"/>
      <c r="E108" s="332"/>
      <c r="F108" s="332"/>
      <c r="G108" s="332"/>
      <c r="H108" s="332"/>
    </row>
    <row r="109" spans="1:8">
      <c r="A109" s="102" t="s">
        <v>105</v>
      </c>
      <c r="B109" s="102" t="s">
        <v>106</v>
      </c>
      <c r="C109" s="103"/>
      <c r="D109" s="332"/>
      <c r="E109" s="332"/>
      <c r="F109" s="332"/>
      <c r="G109" s="332"/>
      <c r="H109" s="332"/>
    </row>
    <row r="110" spans="1:8">
      <c r="A110" s="102" t="s">
        <v>107</v>
      </c>
      <c r="B110" s="102" t="s">
        <v>108</v>
      </c>
      <c r="C110" s="103"/>
      <c r="D110" s="332"/>
      <c r="E110" s="332"/>
      <c r="F110" s="332"/>
      <c r="G110" s="332"/>
      <c r="H110" s="332"/>
    </row>
    <row r="112" spans="1:8" ht="78.75">
      <c r="A112" s="329" t="s">
        <v>184</v>
      </c>
      <c r="B112" s="330"/>
      <c r="C112" s="81" t="s">
        <v>0</v>
      </c>
      <c r="D112" s="82" t="s">
        <v>1</v>
      </c>
      <c r="E112" s="82" t="s">
        <v>2</v>
      </c>
      <c r="F112" s="82" t="s">
        <v>3</v>
      </c>
      <c r="G112" s="82" t="s">
        <v>4</v>
      </c>
      <c r="H112" s="82" t="s">
        <v>5</v>
      </c>
    </row>
    <row r="113" spans="1:8" s="73" customFormat="1">
      <c r="A113" s="89" t="s">
        <v>6</v>
      </c>
      <c r="B113" s="90" t="s">
        <v>7</v>
      </c>
      <c r="C113" s="104"/>
      <c r="D113" s="106">
        <v>7</v>
      </c>
      <c r="E113" s="107"/>
      <c r="F113" s="108">
        <f>D113*E113</f>
        <v>0</v>
      </c>
      <c r="G113" s="109">
        <v>0.23</v>
      </c>
      <c r="H113" s="108">
        <f>F113*1.23</f>
        <v>0</v>
      </c>
    </row>
    <row r="114" spans="1:8" s="73" customFormat="1">
      <c r="A114" s="89" t="s">
        <v>8</v>
      </c>
      <c r="B114" s="90" t="s">
        <v>7</v>
      </c>
      <c r="C114" s="104"/>
      <c r="D114" s="339"/>
      <c r="E114" s="339"/>
      <c r="F114" s="339"/>
      <c r="G114" s="339"/>
      <c r="H114" s="339"/>
    </row>
    <row r="115" spans="1:8" s="73" customFormat="1">
      <c r="A115" s="89" t="s">
        <v>9</v>
      </c>
      <c r="B115" s="90" t="s">
        <v>7</v>
      </c>
      <c r="C115" s="110"/>
      <c r="D115" s="339"/>
      <c r="E115" s="339"/>
      <c r="F115" s="339"/>
      <c r="G115" s="339"/>
      <c r="H115" s="339"/>
    </row>
    <row r="116" spans="1:8" ht="37.5" customHeight="1">
      <c r="A116" s="83" t="s">
        <v>110</v>
      </c>
      <c r="B116" s="92" t="s">
        <v>111</v>
      </c>
      <c r="C116" s="85"/>
      <c r="D116" s="339"/>
      <c r="E116" s="339"/>
      <c r="F116" s="339"/>
      <c r="G116" s="339"/>
      <c r="H116" s="339"/>
    </row>
    <row r="117" spans="1:8" ht="86.25" customHeight="1">
      <c r="A117" s="83" t="s">
        <v>112</v>
      </c>
      <c r="B117" s="448" t="s">
        <v>113</v>
      </c>
      <c r="C117" s="85"/>
      <c r="D117" s="339"/>
      <c r="E117" s="339"/>
      <c r="F117" s="339"/>
      <c r="G117" s="339"/>
      <c r="H117" s="339"/>
    </row>
    <row r="118" spans="1:8">
      <c r="A118" s="83" t="s">
        <v>114</v>
      </c>
      <c r="B118" s="92" t="s">
        <v>115</v>
      </c>
      <c r="C118" s="85"/>
      <c r="D118" s="339"/>
      <c r="E118" s="339"/>
      <c r="F118" s="339"/>
      <c r="G118" s="339"/>
      <c r="H118" s="339"/>
    </row>
    <row r="119" spans="1:8" ht="63" customHeight="1">
      <c r="A119" s="83" t="s">
        <v>116</v>
      </c>
      <c r="B119" s="92" t="s">
        <v>117</v>
      </c>
      <c r="C119" s="85"/>
      <c r="D119" s="339"/>
      <c r="E119" s="339"/>
      <c r="F119" s="339"/>
      <c r="G119" s="339"/>
      <c r="H119" s="339"/>
    </row>
    <row r="120" spans="1:8" ht="26.25" customHeight="1">
      <c r="A120" s="83" t="s">
        <v>118</v>
      </c>
      <c r="B120" s="92" t="s">
        <v>119</v>
      </c>
      <c r="C120" s="85"/>
      <c r="D120" s="339"/>
      <c r="E120" s="339"/>
      <c r="F120" s="339"/>
      <c r="G120" s="339"/>
      <c r="H120" s="339"/>
    </row>
    <row r="121" spans="1:8" ht="36" customHeight="1">
      <c r="A121" s="83" t="s">
        <v>120</v>
      </c>
      <c r="B121" s="92" t="s">
        <v>121</v>
      </c>
      <c r="C121" s="85"/>
      <c r="D121" s="339"/>
      <c r="E121" s="339"/>
      <c r="F121" s="339"/>
      <c r="G121" s="339"/>
      <c r="H121" s="339"/>
    </row>
    <row r="122" spans="1:8" ht="18.75" customHeight="1">
      <c r="A122" s="83" t="s">
        <v>67</v>
      </c>
      <c r="B122" s="92" t="s">
        <v>122</v>
      </c>
      <c r="C122" s="85"/>
      <c r="D122" s="339"/>
      <c r="E122" s="339"/>
      <c r="F122" s="339"/>
      <c r="G122" s="339"/>
      <c r="H122" s="339"/>
    </row>
    <row r="123" spans="1:8" ht="26.25" customHeight="1">
      <c r="A123" s="83" t="s">
        <v>123</v>
      </c>
      <c r="B123" s="92" t="s">
        <v>124</v>
      </c>
      <c r="C123" s="85"/>
      <c r="D123" s="339"/>
      <c r="E123" s="339"/>
      <c r="F123" s="339"/>
      <c r="G123" s="339"/>
      <c r="H123" s="339"/>
    </row>
    <row r="124" spans="1:8" ht="26.25" customHeight="1">
      <c r="A124" s="83" t="s">
        <v>125</v>
      </c>
      <c r="B124" s="92" t="s">
        <v>126</v>
      </c>
      <c r="C124" s="85"/>
      <c r="D124" s="339"/>
      <c r="E124" s="339"/>
      <c r="F124" s="339"/>
      <c r="G124" s="339"/>
      <c r="H124" s="339"/>
    </row>
    <row r="125" spans="1:8">
      <c r="A125" s="10"/>
      <c r="B125" s="9"/>
      <c r="C125" s="8"/>
      <c r="D125" s="11"/>
      <c r="E125" s="11"/>
      <c r="F125" s="11"/>
      <c r="G125" s="11"/>
      <c r="H125" s="11"/>
    </row>
    <row r="126" spans="1:8" ht="78.75">
      <c r="A126" s="331" t="s">
        <v>185</v>
      </c>
      <c r="B126" s="331"/>
      <c r="C126" s="81" t="s">
        <v>0</v>
      </c>
      <c r="D126" s="82" t="s">
        <v>1</v>
      </c>
      <c r="E126" s="82" t="s">
        <v>2</v>
      </c>
      <c r="F126" s="82" t="s">
        <v>3</v>
      </c>
      <c r="G126" s="82" t="s">
        <v>4</v>
      </c>
      <c r="H126" s="82" t="s">
        <v>5</v>
      </c>
    </row>
    <row r="127" spans="1:8">
      <c r="A127" s="83" t="s">
        <v>6</v>
      </c>
      <c r="B127" s="84" t="s">
        <v>7</v>
      </c>
      <c r="C127" s="85"/>
      <c r="D127" s="86">
        <v>10</v>
      </c>
      <c r="E127" s="87"/>
      <c r="F127" s="87">
        <f>D127*E127</f>
        <v>0</v>
      </c>
      <c r="G127" s="88">
        <v>0.23</v>
      </c>
      <c r="H127" s="87">
        <f>F127*1.23</f>
        <v>0</v>
      </c>
    </row>
    <row r="128" spans="1:8">
      <c r="A128" s="89" t="s">
        <v>8</v>
      </c>
      <c r="B128" s="90" t="s">
        <v>7</v>
      </c>
      <c r="C128" s="91"/>
      <c r="D128" s="333"/>
      <c r="E128" s="336"/>
      <c r="F128" s="336"/>
      <c r="G128" s="336"/>
      <c r="H128" s="336"/>
    </row>
    <row r="129" spans="1:8" s="73" customFormat="1">
      <c r="A129" s="89" t="s">
        <v>9</v>
      </c>
      <c r="B129" s="90" t="s">
        <v>7</v>
      </c>
      <c r="C129" s="110"/>
      <c r="D129" s="334"/>
      <c r="E129" s="337"/>
      <c r="F129" s="337"/>
      <c r="G129" s="337"/>
      <c r="H129" s="337"/>
    </row>
    <row r="130" spans="1:8" ht="27" customHeight="1">
      <c r="A130" s="83" t="s">
        <v>110</v>
      </c>
      <c r="B130" s="84" t="s">
        <v>127</v>
      </c>
      <c r="C130" s="85"/>
      <c r="D130" s="334"/>
      <c r="E130" s="337"/>
      <c r="F130" s="337"/>
      <c r="G130" s="337"/>
      <c r="H130" s="337"/>
    </row>
    <row r="131" spans="1:8" ht="87" customHeight="1">
      <c r="A131" s="83" t="s">
        <v>112</v>
      </c>
      <c r="B131" s="449" t="s">
        <v>113</v>
      </c>
      <c r="C131" s="85"/>
      <c r="D131" s="334"/>
      <c r="E131" s="337"/>
      <c r="F131" s="337"/>
      <c r="G131" s="337"/>
      <c r="H131" s="337"/>
    </row>
    <row r="132" spans="1:8">
      <c r="A132" s="83" t="s">
        <v>114</v>
      </c>
      <c r="B132" s="84" t="s">
        <v>128</v>
      </c>
      <c r="C132" s="85"/>
      <c r="D132" s="334"/>
      <c r="E132" s="337"/>
      <c r="F132" s="337"/>
      <c r="G132" s="337"/>
      <c r="H132" s="337"/>
    </row>
    <row r="133" spans="1:8" ht="62.25" customHeight="1">
      <c r="A133" s="83" t="s">
        <v>116</v>
      </c>
      <c r="B133" s="92" t="s">
        <v>117</v>
      </c>
      <c r="C133" s="85"/>
      <c r="D133" s="334"/>
      <c r="E133" s="337"/>
      <c r="F133" s="337"/>
      <c r="G133" s="337"/>
      <c r="H133" s="337"/>
    </row>
    <row r="134" spans="1:8" ht="28.5" customHeight="1">
      <c r="A134" s="83" t="s">
        <v>118</v>
      </c>
      <c r="B134" s="84" t="s">
        <v>119</v>
      </c>
      <c r="C134" s="85"/>
      <c r="D134" s="334"/>
      <c r="E134" s="337"/>
      <c r="F134" s="337"/>
      <c r="G134" s="337"/>
      <c r="H134" s="337"/>
    </row>
    <row r="135" spans="1:8" ht="33.75">
      <c r="A135" s="83" t="s">
        <v>120</v>
      </c>
      <c r="B135" s="84" t="s">
        <v>129</v>
      </c>
      <c r="C135" s="85"/>
      <c r="D135" s="334"/>
      <c r="E135" s="337"/>
      <c r="F135" s="337"/>
      <c r="G135" s="337"/>
      <c r="H135" s="337"/>
    </row>
    <row r="136" spans="1:8">
      <c r="A136" s="83" t="s">
        <v>67</v>
      </c>
      <c r="B136" s="84" t="s">
        <v>122</v>
      </c>
      <c r="C136" s="85"/>
      <c r="D136" s="334"/>
      <c r="E136" s="337"/>
      <c r="F136" s="337"/>
      <c r="G136" s="337"/>
      <c r="H136" s="337"/>
    </row>
    <row r="137" spans="1:8" ht="26.25" customHeight="1">
      <c r="A137" s="83" t="s">
        <v>123</v>
      </c>
      <c r="B137" s="84" t="s">
        <v>124</v>
      </c>
      <c r="C137" s="85"/>
      <c r="D137" s="334"/>
      <c r="E137" s="337"/>
      <c r="F137" s="337"/>
      <c r="G137" s="337"/>
      <c r="H137" s="337"/>
    </row>
    <row r="138" spans="1:8" ht="28.5" customHeight="1">
      <c r="A138" s="83" t="s">
        <v>125</v>
      </c>
      <c r="B138" s="84" t="s">
        <v>130</v>
      </c>
      <c r="C138" s="85"/>
      <c r="D138" s="335"/>
      <c r="E138" s="338"/>
      <c r="F138" s="338"/>
      <c r="G138" s="338"/>
      <c r="H138" s="338"/>
    </row>
    <row r="139" spans="1:8">
      <c r="A139" s="8"/>
      <c r="B139" s="9"/>
      <c r="C139" s="8"/>
      <c r="D139" s="8"/>
      <c r="E139" s="8"/>
      <c r="F139" s="8"/>
      <c r="G139" s="8"/>
      <c r="H139" s="8"/>
    </row>
    <row r="140" spans="1:8" ht="78.75">
      <c r="A140" s="331" t="s">
        <v>186</v>
      </c>
      <c r="B140" s="331"/>
      <c r="C140" s="81" t="s">
        <v>0</v>
      </c>
      <c r="D140" s="82" t="s">
        <v>1</v>
      </c>
      <c r="E140" s="82" t="s">
        <v>2</v>
      </c>
      <c r="F140" s="82" t="s">
        <v>3</v>
      </c>
      <c r="G140" s="82" t="s">
        <v>4</v>
      </c>
      <c r="H140" s="82" t="s">
        <v>5</v>
      </c>
    </row>
    <row r="141" spans="1:8">
      <c r="A141" s="83" t="s">
        <v>6</v>
      </c>
      <c r="B141" s="84" t="s">
        <v>7</v>
      </c>
      <c r="C141" s="147"/>
      <c r="D141" s="86">
        <v>2</v>
      </c>
      <c r="E141" s="87"/>
      <c r="F141" s="87">
        <f>D141*E141</f>
        <v>0</v>
      </c>
      <c r="G141" s="88">
        <v>0.23</v>
      </c>
      <c r="H141" s="87">
        <f>F141*1.23</f>
        <v>0</v>
      </c>
    </row>
    <row r="142" spans="1:8" s="73" customFormat="1">
      <c r="A142" s="89" t="s">
        <v>8</v>
      </c>
      <c r="B142" s="90" t="s">
        <v>7</v>
      </c>
      <c r="C142" s="91"/>
      <c r="D142" s="434"/>
      <c r="E142" s="299"/>
      <c r="F142" s="299"/>
      <c r="G142" s="302"/>
      <c r="H142" s="299"/>
    </row>
    <row r="143" spans="1:8" s="73" customFormat="1">
      <c r="A143" s="89" t="s">
        <v>9</v>
      </c>
      <c r="B143" s="90" t="s">
        <v>7</v>
      </c>
      <c r="C143" s="110"/>
      <c r="D143" s="435"/>
      <c r="E143" s="300"/>
      <c r="F143" s="300"/>
      <c r="G143" s="303"/>
      <c r="H143" s="300"/>
    </row>
    <row r="144" spans="1:8" ht="30" customHeight="1">
      <c r="A144" s="83" t="s">
        <v>110</v>
      </c>
      <c r="B144" s="84" t="s">
        <v>131</v>
      </c>
      <c r="C144" s="85"/>
      <c r="D144" s="435"/>
      <c r="E144" s="300"/>
      <c r="F144" s="300"/>
      <c r="G144" s="303"/>
      <c r="H144" s="300"/>
    </row>
    <row r="145" spans="1:8" ht="89.25" customHeight="1">
      <c r="A145" s="83" t="s">
        <v>112</v>
      </c>
      <c r="B145" s="449" t="s">
        <v>132</v>
      </c>
      <c r="C145" s="85"/>
      <c r="D145" s="435"/>
      <c r="E145" s="300"/>
      <c r="F145" s="300"/>
      <c r="G145" s="303"/>
      <c r="H145" s="300"/>
    </row>
    <row r="146" spans="1:8">
      <c r="A146" s="83" t="s">
        <v>114</v>
      </c>
      <c r="B146" s="84" t="s">
        <v>133</v>
      </c>
      <c r="C146" s="85"/>
      <c r="D146" s="435"/>
      <c r="E146" s="300"/>
      <c r="F146" s="300"/>
      <c r="G146" s="303"/>
      <c r="H146" s="300"/>
    </row>
    <row r="147" spans="1:8" ht="65.25" customHeight="1">
      <c r="A147" s="83" t="s">
        <v>116</v>
      </c>
      <c r="B147" s="449" t="s">
        <v>134</v>
      </c>
      <c r="C147" s="85"/>
      <c r="D147" s="435"/>
      <c r="E147" s="300"/>
      <c r="F147" s="300"/>
      <c r="G147" s="303"/>
      <c r="H147" s="300"/>
    </row>
    <row r="148" spans="1:8" ht="31.5" customHeight="1">
      <c r="A148" s="83" t="s">
        <v>118</v>
      </c>
      <c r="B148" s="84" t="s">
        <v>119</v>
      </c>
      <c r="C148" s="85"/>
      <c r="D148" s="435"/>
      <c r="E148" s="300"/>
      <c r="F148" s="300"/>
      <c r="G148" s="303"/>
      <c r="H148" s="300"/>
    </row>
    <row r="149" spans="1:8" ht="33.75">
      <c r="A149" s="83" t="s">
        <v>120</v>
      </c>
      <c r="B149" s="84" t="s">
        <v>135</v>
      </c>
      <c r="C149" s="85"/>
      <c r="D149" s="435"/>
      <c r="E149" s="300"/>
      <c r="F149" s="300"/>
      <c r="G149" s="303"/>
      <c r="H149" s="300"/>
    </row>
    <row r="150" spans="1:8">
      <c r="A150" s="83" t="s">
        <v>67</v>
      </c>
      <c r="B150" s="84" t="s">
        <v>122</v>
      </c>
      <c r="C150" s="85"/>
      <c r="D150" s="435"/>
      <c r="E150" s="300"/>
      <c r="F150" s="300"/>
      <c r="G150" s="303"/>
      <c r="H150" s="300"/>
    </row>
    <row r="151" spans="1:8" ht="29.25" customHeight="1">
      <c r="A151" s="83" t="s">
        <v>123</v>
      </c>
      <c r="B151" s="84" t="s">
        <v>124</v>
      </c>
      <c r="C151" s="85"/>
      <c r="D151" s="435"/>
      <c r="E151" s="300"/>
      <c r="F151" s="300"/>
      <c r="G151" s="303"/>
      <c r="H151" s="300"/>
    </row>
    <row r="152" spans="1:8" ht="25.5" customHeight="1">
      <c r="A152" s="83" t="s">
        <v>125</v>
      </c>
      <c r="B152" s="84" t="s">
        <v>136</v>
      </c>
      <c r="C152" s="85"/>
      <c r="D152" s="436"/>
      <c r="E152" s="301"/>
      <c r="F152" s="301"/>
      <c r="G152" s="304"/>
      <c r="H152" s="301"/>
    </row>
    <row r="153" spans="1:8">
      <c r="A153" s="6"/>
      <c r="B153" s="6"/>
      <c r="C153" s="6"/>
      <c r="D153" s="6"/>
      <c r="E153" s="6"/>
      <c r="F153" s="6"/>
      <c r="G153" s="6"/>
      <c r="H153" s="6"/>
    </row>
    <row r="154" spans="1:8" ht="67.5">
      <c r="A154" s="305" t="s">
        <v>137</v>
      </c>
      <c r="B154" s="306"/>
      <c r="C154" s="148" t="s">
        <v>138</v>
      </c>
      <c r="D154" s="149" t="s">
        <v>1</v>
      </c>
      <c r="E154" s="149" t="s">
        <v>2</v>
      </c>
      <c r="F154" s="150" t="s">
        <v>139</v>
      </c>
      <c r="G154" s="149" t="s">
        <v>4</v>
      </c>
      <c r="H154" s="150" t="s">
        <v>5</v>
      </c>
    </row>
    <row r="155" spans="1:8">
      <c r="A155" s="148" t="s">
        <v>6</v>
      </c>
      <c r="B155" s="151" t="s">
        <v>7</v>
      </c>
      <c r="C155" s="148"/>
      <c r="D155" s="152">
        <v>8</v>
      </c>
      <c r="E155" s="153"/>
      <c r="F155" s="154">
        <f>D155*E155</f>
        <v>0</v>
      </c>
      <c r="G155" s="155">
        <v>0.23</v>
      </c>
      <c r="H155" s="154">
        <f>F155*1.23</f>
        <v>0</v>
      </c>
    </row>
    <row r="156" spans="1:8">
      <c r="A156" s="148" t="s">
        <v>8</v>
      </c>
      <c r="B156" s="151" t="s">
        <v>7</v>
      </c>
      <c r="C156" s="148"/>
      <c r="D156" s="307"/>
      <c r="E156" s="297"/>
      <c r="F156" s="297"/>
      <c r="G156" s="327"/>
      <c r="H156" s="297"/>
    </row>
    <row r="157" spans="1:8">
      <c r="A157" s="148" t="s">
        <v>9</v>
      </c>
      <c r="B157" s="151" t="s">
        <v>7</v>
      </c>
      <c r="C157" s="148"/>
      <c r="D157" s="307"/>
      <c r="E157" s="297"/>
      <c r="F157" s="297"/>
      <c r="G157" s="327"/>
      <c r="H157" s="297"/>
    </row>
    <row r="158" spans="1:8" ht="76.5" customHeight="1">
      <c r="A158" s="77" t="s">
        <v>140</v>
      </c>
      <c r="B158" s="76" t="s">
        <v>141</v>
      </c>
      <c r="C158" s="148"/>
      <c r="D158" s="307"/>
      <c r="E158" s="297"/>
      <c r="F158" s="297"/>
      <c r="G158" s="327"/>
      <c r="H158" s="297"/>
    </row>
    <row r="159" spans="1:8" ht="142.5" customHeight="1">
      <c r="A159" s="77" t="s">
        <v>40</v>
      </c>
      <c r="B159" s="76" t="s">
        <v>142</v>
      </c>
      <c r="C159" s="148"/>
      <c r="D159" s="307"/>
      <c r="E159" s="297"/>
      <c r="F159" s="297"/>
      <c r="G159" s="327"/>
      <c r="H159" s="297"/>
    </row>
    <row r="160" spans="1:8" ht="35.25" customHeight="1">
      <c r="A160" s="156" t="s">
        <v>848</v>
      </c>
      <c r="B160" s="151" t="s">
        <v>849</v>
      </c>
      <c r="C160" s="157"/>
      <c r="D160" s="307"/>
      <c r="E160" s="297"/>
      <c r="F160" s="297"/>
      <c r="G160" s="327"/>
      <c r="H160" s="297"/>
    </row>
    <row r="161" spans="1:8" ht="17.25" customHeight="1">
      <c r="A161" s="298" t="s">
        <v>35</v>
      </c>
      <c r="B161" s="151" t="s">
        <v>145</v>
      </c>
      <c r="C161" s="157"/>
      <c r="D161" s="307"/>
      <c r="E161" s="297"/>
      <c r="F161" s="297"/>
      <c r="G161" s="327"/>
      <c r="H161" s="297"/>
    </row>
    <row r="162" spans="1:8" ht="36.75" customHeight="1">
      <c r="A162" s="298"/>
      <c r="B162" s="151" t="s">
        <v>146</v>
      </c>
      <c r="C162" s="157"/>
      <c r="D162" s="307"/>
      <c r="E162" s="297"/>
      <c r="F162" s="297"/>
      <c r="G162" s="327"/>
      <c r="H162" s="297"/>
    </row>
    <row r="163" spans="1:8" ht="26.25" customHeight="1">
      <c r="A163" s="298"/>
      <c r="B163" s="151" t="s">
        <v>147</v>
      </c>
      <c r="C163" s="157"/>
      <c r="D163" s="307"/>
      <c r="E163" s="297"/>
      <c r="F163" s="297"/>
      <c r="G163" s="327"/>
      <c r="H163" s="297"/>
    </row>
    <row r="164" spans="1:8" ht="36.75" customHeight="1">
      <c r="A164" s="298"/>
      <c r="B164" s="151" t="s">
        <v>148</v>
      </c>
      <c r="C164" s="157"/>
      <c r="D164" s="307"/>
      <c r="E164" s="297"/>
      <c r="F164" s="297"/>
      <c r="G164" s="327"/>
      <c r="H164" s="297"/>
    </row>
    <row r="165" spans="1:8" ht="28.5" customHeight="1">
      <c r="A165" s="156" t="s">
        <v>149</v>
      </c>
      <c r="B165" s="151" t="s">
        <v>150</v>
      </c>
      <c r="C165" s="157"/>
      <c r="D165" s="307"/>
      <c r="E165" s="297"/>
      <c r="F165" s="297"/>
      <c r="G165" s="327"/>
      <c r="H165" s="297"/>
    </row>
    <row r="166" spans="1:8" ht="24" customHeight="1">
      <c r="A166" s="156" t="s">
        <v>18</v>
      </c>
      <c r="B166" s="158" t="s">
        <v>151</v>
      </c>
      <c r="C166" s="157"/>
      <c r="D166" s="307"/>
      <c r="E166" s="297"/>
      <c r="F166" s="297"/>
      <c r="G166" s="327"/>
      <c r="H166" s="297"/>
    </row>
    <row r="167" spans="1:8">
      <c r="A167" s="156" t="s">
        <v>20</v>
      </c>
      <c r="B167" s="151" t="s">
        <v>152</v>
      </c>
      <c r="C167" s="157"/>
      <c r="D167" s="307"/>
      <c r="E167" s="297"/>
      <c r="F167" s="297"/>
      <c r="G167" s="327"/>
      <c r="H167" s="297"/>
    </row>
    <row r="168" spans="1:8" ht="45">
      <c r="A168" s="77" t="s">
        <v>153</v>
      </c>
      <c r="B168" s="76" t="s">
        <v>850</v>
      </c>
      <c r="C168" s="148"/>
      <c r="D168" s="307"/>
      <c r="E168" s="297"/>
      <c r="F168" s="297"/>
      <c r="G168" s="327"/>
      <c r="H168" s="297"/>
    </row>
    <row r="169" spans="1:8" ht="27" customHeight="1">
      <c r="A169" s="77" t="s">
        <v>154</v>
      </c>
      <c r="B169" s="76" t="s">
        <v>155</v>
      </c>
      <c r="C169" s="148"/>
      <c r="D169" s="307"/>
      <c r="E169" s="297"/>
      <c r="F169" s="297"/>
      <c r="G169" s="327"/>
      <c r="H169" s="297"/>
    </row>
    <row r="170" spans="1:8" ht="24" customHeight="1">
      <c r="A170" s="77" t="s">
        <v>156</v>
      </c>
      <c r="B170" s="76" t="s">
        <v>157</v>
      </c>
      <c r="C170" s="148"/>
      <c r="D170" s="307"/>
      <c r="E170" s="297"/>
      <c r="F170" s="297"/>
      <c r="G170" s="327"/>
      <c r="H170" s="297"/>
    </row>
    <row r="171" spans="1:8" ht="22.5">
      <c r="A171" s="77" t="s">
        <v>30</v>
      </c>
      <c r="B171" s="76" t="s">
        <v>851</v>
      </c>
      <c r="C171" s="159"/>
      <c r="D171" s="307"/>
      <c r="E171" s="297"/>
      <c r="F171" s="297"/>
      <c r="G171" s="327"/>
      <c r="H171" s="297"/>
    </row>
    <row r="172" spans="1:8" ht="26.25" customHeight="1">
      <c r="A172" s="298" t="s">
        <v>159</v>
      </c>
      <c r="B172" s="151" t="s">
        <v>160</v>
      </c>
      <c r="C172" s="157"/>
      <c r="D172" s="307"/>
      <c r="E172" s="297"/>
      <c r="F172" s="297"/>
      <c r="G172" s="327"/>
      <c r="H172" s="297"/>
    </row>
    <row r="173" spans="1:8" ht="16.5" customHeight="1">
      <c r="A173" s="298"/>
      <c r="B173" s="151" t="s">
        <v>161</v>
      </c>
      <c r="C173" s="157"/>
      <c r="D173" s="307"/>
      <c r="E173" s="297"/>
      <c r="F173" s="297"/>
      <c r="G173" s="327"/>
      <c r="H173" s="297"/>
    </row>
    <row r="174" spans="1:8" ht="16.5" customHeight="1">
      <c r="A174" s="160" t="s">
        <v>162</v>
      </c>
      <c r="B174" s="151" t="s">
        <v>163</v>
      </c>
      <c r="C174" s="157"/>
      <c r="D174" s="307"/>
      <c r="E174" s="297"/>
      <c r="F174" s="297"/>
      <c r="G174" s="327"/>
      <c r="H174" s="297"/>
    </row>
    <row r="175" spans="1:8">
      <c r="A175" s="298" t="s">
        <v>164</v>
      </c>
      <c r="B175" s="151" t="s">
        <v>165</v>
      </c>
      <c r="C175" s="157"/>
      <c r="D175" s="307"/>
      <c r="E175" s="297"/>
      <c r="F175" s="297"/>
      <c r="G175" s="327"/>
      <c r="H175" s="297"/>
    </row>
    <row r="176" spans="1:8">
      <c r="A176" s="298"/>
      <c r="B176" s="151" t="s">
        <v>166</v>
      </c>
      <c r="C176" s="157"/>
      <c r="D176" s="307"/>
      <c r="E176" s="297"/>
      <c r="F176" s="297"/>
      <c r="G176" s="327"/>
      <c r="H176" s="297"/>
    </row>
    <row r="177" spans="1:8">
      <c r="A177" s="298"/>
      <c r="B177" s="151" t="s">
        <v>167</v>
      </c>
      <c r="C177" s="157"/>
      <c r="D177" s="307"/>
      <c r="E177" s="297"/>
      <c r="F177" s="297"/>
      <c r="G177" s="327"/>
      <c r="H177" s="297"/>
    </row>
    <row r="178" spans="1:8">
      <c r="A178" s="298"/>
      <c r="B178" s="151" t="s">
        <v>168</v>
      </c>
      <c r="C178" s="157"/>
      <c r="D178" s="307"/>
      <c r="E178" s="297"/>
      <c r="F178" s="297"/>
      <c r="G178" s="327"/>
      <c r="H178" s="297"/>
    </row>
    <row r="179" spans="1:8" ht="22.5">
      <c r="A179" s="298"/>
      <c r="B179" s="151" t="s">
        <v>169</v>
      </c>
      <c r="C179" s="157"/>
      <c r="D179" s="307"/>
      <c r="E179" s="297"/>
      <c r="F179" s="297"/>
      <c r="G179" s="327"/>
      <c r="H179" s="297"/>
    </row>
    <row r="180" spans="1:8">
      <c r="A180" s="298"/>
      <c r="B180" s="151" t="s">
        <v>170</v>
      </c>
      <c r="C180" s="157"/>
      <c r="D180" s="307"/>
      <c r="E180" s="297"/>
      <c r="F180" s="297"/>
      <c r="G180" s="327"/>
      <c r="H180" s="297"/>
    </row>
    <row r="181" spans="1:8">
      <c r="A181" s="298"/>
      <c r="B181" s="151" t="s">
        <v>171</v>
      </c>
      <c r="C181" s="157"/>
      <c r="D181" s="307"/>
      <c r="E181" s="297"/>
      <c r="F181" s="297"/>
      <c r="G181" s="327"/>
      <c r="H181" s="297"/>
    </row>
    <row r="182" spans="1:8" ht="45">
      <c r="A182" s="298" t="s">
        <v>172</v>
      </c>
      <c r="B182" s="151" t="s">
        <v>173</v>
      </c>
      <c r="C182" s="157"/>
      <c r="D182" s="307"/>
      <c r="E182" s="297"/>
      <c r="F182" s="297"/>
      <c r="G182" s="327"/>
      <c r="H182" s="297"/>
    </row>
    <row r="183" spans="1:8" ht="40.5" customHeight="1">
      <c r="A183" s="298"/>
      <c r="B183" s="151" t="s">
        <v>852</v>
      </c>
      <c r="C183" s="157"/>
      <c r="D183" s="307"/>
      <c r="E183" s="297"/>
      <c r="F183" s="297"/>
      <c r="G183" s="327"/>
      <c r="H183" s="297"/>
    </row>
    <row r="184" spans="1:8" ht="48.75" customHeight="1">
      <c r="A184" s="298"/>
      <c r="B184" s="151" t="s">
        <v>174</v>
      </c>
      <c r="C184" s="157"/>
      <c r="D184" s="307"/>
      <c r="E184" s="297"/>
      <c r="F184" s="297"/>
      <c r="G184" s="327"/>
      <c r="H184" s="297"/>
    </row>
    <row r="185" spans="1:8">
      <c r="A185" s="77" t="s">
        <v>175</v>
      </c>
      <c r="B185" s="76" t="s">
        <v>176</v>
      </c>
      <c r="C185" s="148"/>
      <c r="D185" s="307"/>
      <c r="E185" s="297"/>
      <c r="F185" s="297"/>
      <c r="G185" s="327"/>
      <c r="H185" s="297"/>
    </row>
    <row r="186" spans="1:8" ht="22.5">
      <c r="A186" s="77" t="s">
        <v>177</v>
      </c>
      <c r="B186" s="76" t="s">
        <v>178</v>
      </c>
      <c r="C186" s="148"/>
      <c r="D186" s="307"/>
      <c r="E186" s="297"/>
      <c r="F186" s="297"/>
      <c r="G186" s="327"/>
      <c r="H186" s="297"/>
    </row>
    <row r="187" spans="1:8" ht="15.75" customHeight="1">
      <c r="A187" s="77" t="s">
        <v>179</v>
      </c>
      <c r="B187" s="76" t="s">
        <v>180</v>
      </c>
      <c r="C187" s="148"/>
      <c r="D187" s="307"/>
      <c r="E187" s="297"/>
      <c r="F187" s="297"/>
      <c r="G187" s="327"/>
      <c r="H187" s="297"/>
    </row>
    <row r="188" spans="1:8" ht="15.75" customHeight="1">
      <c r="A188" s="77" t="s">
        <v>67</v>
      </c>
      <c r="B188" s="76" t="s">
        <v>181</v>
      </c>
      <c r="C188" s="148"/>
      <c r="D188" s="307"/>
      <c r="E188" s="297"/>
      <c r="F188" s="297"/>
      <c r="G188" s="327"/>
      <c r="H188" s="297"/>
    </row>
    <row r="189" spans="1:8">
      <c r="A189" s="6"/>
      <c r="B189" s="6"/>
      <c r="C189" s="6"/>
      <c r="D189" s="6"/>
      <c r="E189" s="6"/>
      <c r="F189" s="6"/>
      <c r="G189" s="6"/>
      <c r="H189" s="6"/>
    </row>
    <row r="190" spans="1:8" ht="67.5">
      <c r="A190" s="305" t="s">
        <v>182</v>
      </c>
      <c r="B190" s="306"/>
      <c r="C190" s="148" t="s">
        <v>138</v>
      </c>
      <c r="D190" s="149" t="s">
        <v>1</v>
      </c>
      <c r="E190" s="149" t="s">
        <v>2</v>
      </c>
      <c r="F190" s="150" t="s">
        <v>139</v>
      </c>
      <c r="G190" s="149" t="s">
        <v>4</v>
      </c>
      <c r="H190" s="150" t="s">
        <v>5</v>
      </c>
    </row>
    <row r="191" spans="1:8">
      <c r="A191" s="148" t="s">
        <v>6</v>
      </c>
      <c r="B191" s="151" t="s">
        <v>7</v>
      </c>
      <c r="C191" s="148"/>
      <c r="D191" s="152">
        <v>3</v>
      </c>
      <c r="E191" s="153"/>
      <c r="F191" s="154">
        <f>D191*E191</f>
        <v>0</v>
      </c>
      <c r="G191" s="155">
        <v>0.23</v>
      </c>
      <c r="H191" s="154">
        <f>F191*1.23</f>
        <v>0</v>
      </c>
    </row>
    <row r="192" spans="1:8">
      <c r="A192" s="148" t="s">
        <v>8</v>
      </c>
      <c r="B192" s="151" t="s">
        <v>7</v>
      </c>
      <c r="C192" s="148"/>
      <c r="D192" s="307"/>
      <c r="E192" s="297"/>
      <c r="F192" s="297"/>
      <c r="G192" s="327"/>
      <c r="H192" s="297"/>
    </row>
    <row r="193" spans="1:8">
      <c r="A193" s="148" t="s">
        <v>9</v>
      </c>
      <c r="B193" s="151" t="s">
        <v>7</v>
      </c>
      <c r="C193" s="148"/>
      <c r="D193" s="307"/>
      <c r="E193" s="297"/>
      <c r="F193" s="297"/>
      <c r="G193" s="327"/>
      <c r="H193" s="297"/>
    </row>
    <row r="194" spans="1:8" ht="74.25" customHeight="1">
      <c r="A194" s="75" t="s">
        <v>140</v>
      </c>
      <c r="B194" s="76" t="s">
        <v>183</v>
      </c>
      <c r="C194" s="148"/>
      <c r="D194" s="307"/>
      <c r="E194" s="297"/>
      <c r="F194" s="297"/>
      <c r="G194" s="327"/>
      <c r="H194" s="297"/>
    </row>
    <row r="195" spans="1:8" ht="144.75" customHeight="1">
      <c r="A195" s="75" t="s">
        <v>40</v>
      </c>
      <c r="B195" s="76" t="s">
        <v>142</v>
      </c>
      <c r="C195" s="148"/>
      <c r="D195" s="307"/>
      <c r="E195" s="297"/>
      <c r="F195" s="297"/>
      <c r="G195" s="327"/>
      <c r="H195" s="297"/>
    </row>
    <row r="196" spans="1:8">
      <c r="A196" s="328" t="s">
        <v>143</v>
      </c>
      <c r="B196" s="151" t="s">
        <v>144</v>
      </c>
      <c r="C196" s="157"/>
      <c r="D196" s="307"/>
      <c r="E196" s="297"/>
      <c r="F196" s="297"/>
      <c r="G196" s="327"/>
      <c r="H196" s="297"/>
    </row>
    <row r="197" spans="1:8" ht="37.5" customHeight="1">
      <c r="A197" s="328"/>
      <c r="B197" s="151" t="s">
        <v>853</v>
      </c>
      <c r="C197" s="157"/>
      <c r="D197" s="307"/>
      <c r="E197" s="297"/>
      <c r="F197" s="297"/>
      <c r="G197" s="327"/>
      <c r="H197" s="297"/>
    </row>
    <row r="198" spans="1:8" ht="17.25" customHeight="1">
      <c r="A198" s="328" t="s">
        <v>35</v>
      </c>
      <c r="B198" s="151" t="s">
        <v>145</v>
      </c>
      <c r="C198" s="157"/>
      <c r="D198" s="307"/>
      <c r="E198" s="297"/>
      <c r="F198" s="297"/>
      <c r="G198" s="327"/>
      <c r="H198" s="297"/>
    </row>
    <row r="199" spans="1:8" ht="37.5" customHeight="1">
      <c r="A199" s="328"/>
      <c r="B199" s="151" t="s">
        <v>146</v>
      </c>
      <c r="C199" s="157"/>
      <c r="D199" s="307"/>
      <c r="E199" s="297"/>
      <c r="F199" s="297"/>
      <c r="G199" s="327"/>
      <c r="H199" s="297"/>
    </row>
    <row r="200" spans="1:8" ht="27.75" customHeight="1">
      <c r="A200" s="328"/>
      <c r="B200" s="151" t="s">
        <v>147</v>
      </c>
      <c r="C200" s="157"/>
      <c r="D200" s="307"/>
      <c r="E200" s="297"/>
      <c r="F200" s="297"/>
      <c r="G200" s="327"/>
      <c r="H200" s="297"/>
    </row>
    <row r="201" spans="1:8" ht="33.75">
      <c r="A201" s="328"/>
      <c r="B201" s="151" t="s">
        <v>148</v>
      </c>
      <c r="C201" s="157"/>
      <c r="D201" s="307"/>
      <c r="E201" s="297"/>
      <c r="F201" s="297"/>
      <c r="G201" s="327"/>
      <c r="H201" s="297"/>
    </row>
    <row r="202" spans="1:8" ht="25.5" customHeight="1">
      <c r="A202" s="148" t="s">
        <v>149</v>
      </c>
      <c r="B202" s="151" t="s">
        <v>150</v>
      </c>
      <c r="C202" s="157"/>
      <c r="D202" s="307"/>
      <c r="E202" s="297"/>
      <c r="F202" s="297"/>
      <c r="G202" s="327"/>
      <c r="H202" s="297"/>
    </row>
    <row r="203" spans="1:8" ht="33.75">
      <c r="A203" s="148" t="s">
        <v>18</v>
      </c>
      <c r="B203" s="151" t="s">
        <v>151</v>
      </c>
      <c r="C203" s="157"/>
      <c r="D203" s="307"/>
      <c r="E203" s="297"/>
      <c r="F203" s="297"/>
      <c r="G203" s="327"/>
      <c r="H203" s="297"/>
    </row>
    <row r="204" spans="1:8">
      <c r="A204" s="148" t="s">
        <v>20</v>
      </c>
      <c r="B204" s="151" t="s">
        <v>152</v>
      </c>
      <c r="C204" s="157"/>
      <c r="D204" s="307"/>
      <c r="E204" s="297"/>
      <c r="F204" s="297"/>
      <c r="G204" s="327"/>
      <c r="H204" s="297"/>
    </row>
    <row r="205" spans="1:8" ht="45">
      <c r="A205" s="75" t="s">
        <v>153</v>
      </c>
      <c r="B205" s="76" t="s">
        <v>854</v>
      </c>
      <c r="C205" s="148"/>
      <c r="D205" s="307"/>
      <c r="E205" s="297"/>
      <c r="F205" s="297"/>
      <c r="G205" s="327"/>
      <c r="H205" s="297"/>
    </row>
    <row r="206" spans="1:8" ht="26.25" customHeight="1">
      <c r="A206" s="75" t="s">
        <v>154</v>
      </c>
      <c r="B206" s="76" t="s">
        <v>155</v>
      </c>
      <c r="C206" s="148"/>
      <c r="D206" s="307"/>
      <c r="E206" s="297"/>
      <c r="F206" s="297"/>
      <c r="G206" s="327"/>
      <c r="H206" s="297"/>
    </row>
    <row r="207" spans="1:8" ht="22.5">
      <c r="A207" s="75" t="s">
        <v>156</v>
      </c>
      <c r="B207" s="76" t="s">
        <v>157</v>
      </c>
      <c r="C207" s="148"/>
      <c r="D207" s="307"/>
      <c r="E207" s="297"/>
      <c r="F207" s="297"/>
      <c r="G207" s="327"/>
      <c r="H207" s="297"/>
    </row>
    <row r="208" spans="1:8" ht="23.25" customHeight="1">
      <c r="A208" s="75" t="s">
        <v>30</v>
      </c>
      <c r="B208" s="76" t="s">
        <v>158</v>
      </c>
      <c r="C208" s="159"/>
      <c r="D208" s="307"/>
      <c r="E208" s="297"/>
      <c r="F208" s="297"/>
      <c r="G208" s="327"/>
      <c r="H208" s="297"/>
    </row>
    <row r="209" spans="1:8" ht="25.5" customHeight="1">
      <c r="A209" s="328" t="s">
        <v>159</v>
      </c>
      <c r="B209" s="151" t="s">
        <v>160</v>
      </c>
      <c r="C209" s="157"/>
      <c r="D209" s="307"/>
      <c r="E209" s="297"/>
      <c r="F209" s="297"/>
      <c r="G209" s="327"/>
      <c r="H209" s="297"/>
    </row>
    <row r="210" spans="1:8" ht="18.75" customHeight="1">
      <c r="A210" s="328"/>
      <c r="B210" s="151" t="s">
        <v>161</v>
      </c>
      <c r="C210" s="157"/>
      <c r="D210" s="307"/>
      <c r="E210" s="297"/>
      <c r="F210" s="297"/>
      <c r="G210" s="327"/>
      <c r="H210" s="297"/>
    </row>
    <row r="211" spans="1:8" ht="18.75" customHeight="1">
      <c r="A211" s="161" t="s">
        <v>162</v>
      </c>
      <c r="B211" s="151" t="s">
        <v>163</v>
      </c>
      <c r="C211" s="157"/>
      <c r="D211" s="307"/>
      <c r="E211" s="297"/>
      <c r="F211" s="297"/>
      <c r="G211" s="327"/>
      <c r="H211" s="297"/>
    </row>
    <row r="212" spans="1:8">
      <c r="A212" s="328" t="s">
        <v>164</v>
      </c>
      <c r="B212" s="151" t="s">
        <v>165</v>
      </c>
      <c r="C212" s="157"/>
      <c r="D212" s="307"/>
      <c r="E212" s="297"/>
      <c r="F212" s="297"/>
      <c r="G212" s="327"/>
      <c r="H212" s="297"/>
    </row>
    <row r="213" spans="1:8">
      <c r="A213" s="328"/>
      <c r="B213" s="151" t="s">
        <v>166</v>
      </c>
      <c r="C213" s="157"/>
      <c r="D213" s="307"/>
      <c r="E213" s="297"/>
      <c r="F213" s="297"/>
      <c r="G213" s="327"/>
      <c r="H213" s="297"/>
    </row>
    <row r="214" spans="1:8">
      <c r="A214" s="328"/>
      <c r="B214" s="151" t="s">
        <v>167</v>
      </c>
      <c r="C214" s="157"/>
      <c r="D214" s="307"/>
      <c r="E214" s="297"/>
      <c r="F214" s="297"/>
      <c r="G214" s="327"/>
      <c r="H214" s="297"/>
    </row>
    <row r="215" spans="1:8">
      <c r="A215" s="328"/>
      <c r="B215" s="151" t="s">
        <v>168</v>
      </c>
      <c r="C215" s="157"/>
      <c r="D215" s="307"/>
      <c r="E215" s="297"/>
      <c r="F215" s="297"/>
      <c r="G215" s="327"/>
      <c r="H215" s="297"/>
    </row>
    <row r="216" spans="1:8" ht="22.5">
      <c r="A216" s="328"/>
      <c r="B216" s="151" t="s">
        <v>169</v>
      </c>
      <c r="C216" s="157"/>
      <c r="D216" s="307"/>
      <c r="E216" s="297"/>
      <c r="F216" s="297"/>
      <c r="G216" s="327"/>
      <c r="H216" s="297"/>
    </row>
    <row r="217" spans="1:8">
      <c r="A217" s="328"/>
      <c r="B217" s="151" t="s">
        <v>170</v>
      </c>
      <c r="C217" s="157"/>
      <c r="D217" s="307"/>
      <c r="E217" s="297"/>
      <c r="F217" s="297"/>
      <c r="G217" s="327"/>
      <c r="H217" s="297"/>
    </row>
    <row r="218" spans="1:8">
      <c r="A218" s="328"/>
      <c r="B218" s="151" t="s">
        <v>171</v>
      </c>
      <c r="C218" s="157"/>
      <c r="D218" s="307"/>
      <c r="E218" s="297"/>
      <c r="F218" s="297"/>
      <c r="G218" s="327"/>
      <c r="H218" s="297"/>
    </row>
    <row r="219" spans="1:8" ht="45">
      <c r="A219" s="328" t="s">
        <v>172</v>
      </c>
      <c r="B219" s="151" t="s">
        <v>173</v>
      </c>
      <c r="C219" s="157"/>
      <c r="D219" s="307"/>
      <c r="E219" s="297"/>
      <c r="F219" s="297"/>
      <c r="G219" s="327"/>
      <c r="H219" s="297"/>
    </row>
    <row r="220" spans="1:8" ht="37.5" customHeight="1">
      <c r="A220" s="328"/>
      <c r="B220" s="151" t="s">
        <v>855</v>
      </c>
      <c r="C220" s="157"/>
      <c r="D220" s="307"/>
      <c r="E220" s="297"/>
      <c r="F220" s="297"/>
      <c r="G220" s="327"/>
      <c r="H220" s="297"/>
    </row>
    <row r="221" spans="1:8" ht="48.75" customHeight="1">
      <c r="A221" s="328"/>
      <c r="B221" s="151" t="s">
        <v>174</v>
      </c>
      <c r="C221" s="157"/>
      <c r="D221" s="307"/>
      <c r="E221" s="297"/>
      <c r="F221" s="297"/>
      <c r="G221" s="327"/>
      <c r="H221" s="297"/>
    </row>
    <row r="222" spans="1:8">
      <c r="A222" s="75" t="s">
        <v>175</v>
      </c>
      <c r="B222" s="76" t="s">
        <v>176</v>
      </c>
      <c r="C222" s="148"/>
      <c r="D222" s="307"/>
      <c r="E222" s="297"/>
      <c r="F222" s="297"/>
      <c r="G222" s="327"/>
      <c r="H222" s="297"/>
    </row>
    <row r="223" spans="1:8" ht="22.5">
      <c r="A223" s="75" t="s">
        <v>177</v>
      </c>
      <c r="B223" s="76" t="s">
        <v>178</v>
      </c>
      <c r="C223" s="148"/>
      <c r="D223" s="307"/>
      <c r="E223" s="297"/>
      <c r="F223" s="297"/>
      <c r="G223" s="327"/>
      <c r="H223" s="297"/>
    </row>
    <row r="224" spans="1:8">
      <c r="A224" s="75" t="s">
        <v>179</v>
      </c>
      <c r="B224" s="76" t="s">
        <v>180</v>
      </c>
      <c r="C224" s="148"/>
      <c r="D224" s="307"/>
      <c r="E224" s="297"/>
      <c r="F224" s="297"/>
      <c r="G224" s="327"/>
      <c r="H224" s="297"/>
    </row>
    <row r="225" spans="1:8">
      <c r="A225" s="75" t="s">
        <v>67</v>
      </c>
      <c r="B225" s="76" t="s">
        <v>181</v>
      </c>
      <c r="C225" s="148"/>
      <c r="D225" s="307"/>
      <c r="E225" s="297"/>
      <c r="F225" s="297"/>
      <c r="G225" s="327"/>
      <c r="H225" s="297"/>
    </row>
    <row r="227" spans="1:8" ht="67.5">
      <c r="A227" s="305" t="s">
        <v>299</v>
      </c>
      <c r="B227" s="306"/>
      <c r="C227" s="148" t="s">
        <v>138</v>
      </c>
      <c r="D227" s="149" t="s">
        <v>1</v>
      </c>
      <c r="E227" s="149" t="s">
        <v>2</v>
      </c>
      <c r="F227" s="150" t="s">
        <v>139</v>
      </c>
      <c r="G227" s="149" t="s">
        <v>4</v>
      </c>
      <c r="H227" s="150" t="s">
        <v>5</v>
      </c>
    </row>
    <row r="228" spans="1:8">
      <c r="A228" s="148" t="s">
        <v>6</v>
      </c>
      <c r="B228" s="151" t="s">
        <v>7</v>
      </c>
      <c r="C228" s="148"/>
      <c r="D228" s="169">
        <v>2</v>
      </c>
      <c r="E228" s="153"/>
      <c r="F228" s="154">
        <f>D228*E228</f>
        <v>0</v>
      </c>
      <c r="G228" s="155">
        <v>0.23</v>
      </c>
      <c r="H228" s="154">
        <f>F228*1.23</f>
        <v>0</v>
      </c>
    </row>
    <row r="229" spans="1:8">
      <c r="A229" s="148" t="s">
        <v>8</v>
      </c>
      <c r="B229" s="151" t="s">
        <v>7</v>
      </c>
      <c r="C229" s="148"/>
      <c r="D229" s="307"/>
      <c r="E229" s="297"/>
      <c r="F229" s="297"/>
      <c r="G229" s="327"/>
      <c r="H229" s="297"/>
    </row>
    <row r="230" spans="1:8">
      <c r="A230" s="148" t="s">
        <v>9</v>
      </c>
      <c r="B230" s="151" t="s">
        <v>7</v>
      </c>
      <c r="C230" s="148"/>
      <c r="D230" s="307"/>
      <c r="E230" s="297"/>
      <c r="F230" s="297"/>
      <c r="G230" s="327"/>
      <c r="H230" s="297"/>
    </row>
    <row r="231" spans="1:8" ht="63" customHeight="1">
      <c r="A231" s="77" t="s">
        <v>140</v>
      </c>
      <c r="B231" s="76" t="s">
        <v>856</v>
      </c>
      <c r="C231" s="148"/>
      <c r="D231" s="307"/>
      <c r="E231" s="297"/>
      <c r="F231" s="297"/>
      <c r="G231" s="327"/>
      <c r="H231" s="297"/>
    </row>
    <row r="232" spans="1:8" ht="122.25" customHeight="1">
      <c r="A232" s="77" t="s">
        <v>40</v>
      </c>
      <c r="B232" s="78" t="s">
        <v>857</v>
      </c>
      <c r="C232" s="148"/>
      <c r="D232" s="307"/>
      <c r="E232" s="297"/>
      <c r="F232" s="297"/>
      <c r="G232" s="327"/>
      <c r="H232" s="297"/>
    </row>
    <row r="233" spans="1:8" ht="36" customHeight="1">
      <c r="A233" s="163" t="s">
        <v>143</v>
      </c>
      <c r="B233" s="151" t="s">
        <v>858</v>
      </c>
      <c r="C233" s="157"/>
      <c r="D233" s="307"/>
      <c r="E233" s="297"/>
      <c r="F233" s="297"/>
      <c r="G233" s="327"/>
      <c r="H233" s="297"/>
    </row>
    <row r="234" spans="1:8">
      <c r="A234" s="376" t="s">
        <v>35</v>
      </c>
      <c r="B234" s="151" t="s">
        <v>145</v>
      </c>
      <c r="C234" s="157"/>
      <c r="D234" s="307"/>
      <c r="E234" s="297"/>
      <c r="F234" s="297"/>
      <c r="G234" s="327"/>
      <c r="H234" s="297"/>
    </row>
    <row r="235" spans="1:8" ht="37.5" customHeight="1">
      <c r="A235" s="377"/>
      <c r="B235" s="151" t="s">
        <v>146</v>
      </c>
      <c r="C235" s="157"/>
      <c r="D235" s="307"/>
      <c r="E235" s="297"/>
      <c r="F235" s="297"/>
      <c r="G235" s="327"/>
      <c r="H235" s="297"/>
    </row>
    <row r="236" spans="1:8" ht="24.75" customHeight="1">
      <c r="A236" s="377"/>
      <c r="B236" s="151" t="s">
        <v>147</v>
      </c>
      <c r="C236" s="157"/>
      <c r="D236" s="307"/>
      <c r="E236" s="297"/>
      <c r="F236" s="297"/>
      <c r="G236" s="327"/>
      <c r="H236" s="297"/>
    </row>
    <row r="237" spans="1:8" ht="33.75">
      <c r="A237" s="156" t="s">
        <v>149</v>
      </c>
      <c r="B237" s="151" t="s">
        <v>300</v>
      </c>
      <c r="C237" s="157"/>
      <c r="D237" s="307"/>
      <c r="E237" s="297"/>
      <c r="F237" s="297"/>
      <c r="G237" s="327"/>
      <c r="H237" s="297"/>
    </row>
    <row r="238" spans="1:8" ht="33.75">
      <c r="A238" s="156" t="s">
        <v>18</v>
      </c>
      <c r="B238" s="151" t="s">
        <v>151</v>
      </c>
      <c r="C238" s="157"/>
      <c r="D238" s="307"/>
      <c r="E238" s="297"/>
      <c r="F238" s="297"/>
      <c r="G238" s="327"/>
      <c r="H238" s="297"/>
    </row>
    <row r="239" spans="1:8" ht="17.25" customHeight="1">
      <c r="A239" s="148" t="s">
        <v>20</v>
      </c>
      <c r="B239" s="151" t="s">
        <v>301</v>
      </c>
      <c r="C239" s="157"/>
      <c r="D239" s="307"/>
      <c r="E239" s="297"/>
      <c r="F239" s="297"/>
      <c r="G239" s="327"/>
      <c r="H239" s="297"/>
    </row>
    <row r="240" spans="1:8" ht="45">
      <c r="A240" s="77" t="s">
        <v>153</v>
      </c>
      <c r="B240" s="76" t="s">
        <v>302</v>
      </c>
      <c r="C240" s="148"/>
      <c r="D240" s="307"/>
      <c r="E240" s="297"/>
      <c r="F240" s="297"/>
      <c r="G240" s="327"/>
      <c r="H240" s="297"/>
    </row>
    <row r="241" spans="1:8" ht="22.5">
      <c r="A241" s="75" t="s">
        <v>154</v>
      </c>
      <c r="B241" s="76" t="s">
        <v>303</v>
      </c>
      <c r="C241" s="148"/>
      <c r="D241" s="307"/>
      <c r="E241" s="297"/>
      <c r="F241" s="297"/>
      <c r="G241" s="327"/>
      <c r="H241" s="297"/>
    </row>
    <row r="242" spans="1:8" ht="24.75" customHeight="1">
      <c r="A242" s="75" t="s">
        <v>156</v>
      </c>
      <c r="B242" s="76" t="s">
        <v>304</v>
      </c>
      <c r="C242" s="148"/>
      <c r="D242" s="307"/>
      <c r="E242" s="297"/>
      <c r="F242" s="297"/>
      <c r="G242" s="327"/>
      <c r="H242" s="297"/>
    </row>
    <row r="243" spans="1:8" ht="15.75" customHeight="1">
      <c r="A243" s="75" t="s">
        <v>30</v>
      </c>
      <c r="B243" s="76" t="s">
        <v>305</v>
      </c>
      <c r="C243" s="159"/>
      <c r="D243" s="307"/>
      <c r="E243" s="297"/>
      <c r="F243" s="297"/>
      <c r="G243" s="327"/>
      <c r="H243" s="297"/>
    </row>
    <row r="244" spans="1:8" ht="26.25" customHeight="1">
      <c r="A244" s="163" t="s">
        <v>159</v>
      </c>
      <c r="B244" s="170" t="s">
        <v>306</v>
      </c>
      <c r="C244" s="171"/>
      <c r="D244" s="307"/>
      <c r="E244" s="297"/>
      <c r="F244" s="297"/>
      <c r="G244" s="327"/>
      <c r="H244" s="297"/>
    </row>
    <row r="245" spans="1:8">
      <c r="A245" s="161" t="s">
        <v>162</v>
      </c>
      <c r="B245" s="151" t="s">
        <v>307</v>
      </c>
      <c r="C245" s="157"/>
      <c r="D245" s="307"/>
      <c r="E245" s="297"/>
      <c r="F245" s="297"/>
      <c r="G245" s="327"/>
      <c r="H245" s="297"/>
    </row>
    <row r="246" spans="1:8" ht="16.5" customHeight="1">
      <c r="A246" s="328" t="s">
        <v>164</v>
      </c>
      <c r="B246" s="151" t="s">
        <v>165</v>
      </c>
      <c r="C246" s="157"/>
      <c r="D246" s="307"/>
      <c r="E246" s="297"/>
      <c r="F246" s="297"/>
      <c r="G246" s="327"/>
      <c r="H246" s="297"/>
    </row>
    <row r="247" spans="1:8">
      <c r="A247" s="328"/>
      <c r="B247" s="151" t="s">
        <v>308</v>
      </c>
      <c r="C247" s="157"/>
      <c r="D247" s="307"/>
      <c r="E247" s="297"/>
      <c r="F247" s="297"/>
      <c r="G247" s="327"/>
      <c r="H247" s="297"/>
    </row>
    <row r="248" spans="1:8">
      <c r="A248" s="328"/>
      <c r="B248" s="151" t="s">
        <v>309</v>
      </c>
      <c r="C248" s="157"/>
      <c r="D248" s="307"/>
      <c r="E248" s="297"/>
      <c r="F248" s="297"/>
      <c r="G248" s="327"/>
      <c r="H248" s="297"/>
    </row>
    <row r="249" spans="1:8">
      <c r="A249" s="328"/>
      <c r="B249" s="151" t="s">
        <v>310</v>
      </c>
      <c r="C249" s="157"/>
      <c r="D249" s="307"/>
      <c r="E249" s="297"/>
      <c r="F249" s="297"/>
      <c r="G249" s="327"/>
      <c r="H249" s="297"/>
    </row>
    <row r="250" spans="1:8" ht="22.5">
      <c r="A250" s="328"/>
      <c r="B250" s="151" t="s">
        <v>311</v>
      </c>
      <c r="C250" s="157"/>
      <c r="D250" s="307"/>
      <c r="E250" s="297"/>
      <c r="F250" s="297"/>
      <c r="G250" s="327"/>
      <c r="H250" s="297"/>
    </row>
    <row r="251" spans="1:8">
      <c r="A251" s="328"/>
      <c r="B251" s="151" t="s">
        <v>170</v>
      </c>
      <c r="C251" s="157"/>
      <c r="D251" s="307"/>
      <c r="E251" s="297"/>
      <c r="F251" s="297"/>
      <c r="G251" s="327"/>
      <c r="H251" s="297"/>
    </row>
    <row r="252" spans="1:8">
      <c r="A252" s="328"/>
      <c r="B252" s="151" t="s">
        <v>171</v>
      </c>
      <c r="C252" s="157"/>
      <c r="D252" s="307"/>
      <c r="E252" s="297"/>
      <c r="F252" s="297"/>
      <c r="G252" s="327"/>
      <c r="H252" s="297"/>
    </row>
    <row r="253" spans="1:8" ht="48" customHeight="1">
      <c r="A253" s="376" t="s">
        <v>172</v>
      </c>
      <c r="B253" s="151" t="s">
        <v>312</v>
      </c>
      <c r="C253" s="157"/>
      <c r="D253" s="307"/>
      <c r="E253" s="297"/>
      <c r="F253" s="297"/>
      <c r="G253" s="327"/>
      <c r="H253" s="297"/>
    </row>
    <row r="254" spans="1:8" ht="37.5" customHeight="1">
      <c r="A254" s="377"/>
      <c r="B254" s="151" t="s">
        <v>852</v>
      </c>
      <c r="C254" s="157"/>
      <c r="D254" s="307"/>
      <c r="E254" s="297"/>
      <c r="F254" s="297"/>
      <c r="G254" s="327"/>
      <c r="H254" s="297"/>
    </row>
    <row r="255" spans="1:8" ht="48" customHeight="1">
      <c r="A255" s="378"/>
      <c r="B255" s="151" t="s">
        <v>174</v>
      </c>
      <c r="C255" s="157"/>
      <c r="D255" s="307"/>
      <c r="E255" s="297"/>
      <c r="F255" s="297"/>
      <c r="G255" s="327"/>
      <c r="H255" s="297"/>
    </row>
    <row r="256" spans="1:8">
      <c r="A256" s="75" t="s">
        <v>175</v>
      </c>
      <c r="B256" s="76" t="s">
        <v>859</v>
      </c>
      <c r="C256" s="148"/>
      <c r="D256" s="307"/>
      <c r="E256" s="297"/>
      <c r="F256" s="297"/>
      <c r="G256" s="327"/>
      <c r="H256" s="297"/>
    </row>
    <row r="257" spans="1:8" ht="30" customHeight="1">
      <c r="A257" s="75" t="s">
        <v>177</v>
      </c>
      <c r="B257" s="76" t="s">
        <v>860</v>
      </c>
      <c r="C257" s="148"/>
      <c r="D257" s="307"/>
      <c r="E257" s="297"/>
      <c r="F257" s="297"/>
      <c r="G257" s="327"/>
      <c r="H257" s="297"/>
    </row>
    <row r="258" spans="1:8">
      <c r="A258" s="75" t="s">
        <v>179</v>
      </c>
      <c r="B258" s="76" t="s">
        <v>861</v>
      </c>
      <c r="C258" s="148"/>
      <c r="D258" s="307"/>
      <c r="E258" s="297"/>
      <c r="F258" s="297"/>
      <c r="G258" s="327"/>
      <c r="H258" s="297"/>
    </row>
    <row r="259" spans="1:8">
      <c r="A259" s="75" t="s">
        <v>67</v>
      </c>
      <c r="B259" s="76" t="s">
        <v>181</v>
      </c>
      <c r="C259" s="148"/>
      <c r="D259" s="307"/>
      <c r="E259" s="297"/>
      <c r="F259" s="297"/>
      <c r="G259" s="327"/>
      <c r="H259" s="297"/>
    </row>
    <row r="261" spans="1:8" ht="67.5">
      <c r="A261" s="328" t="s">
        <v>313</v>
      </c>
      <c r="B261" s="328"/>
      <c r="C261" s="148" t="s">
        <v>138</v>
      </c>
      <c r="D261" s="149" t="s">
        <v>1</v>
      </c>
      <c r="E261" s="149" t="s">
        <v>2</v>
      </c>
      <c r="F261" s="150" t="s">
        <v>139</v>
      </c>
      <c r="G261" s="149" t="s">
        <v>4</v>
      </c>
      <c r="H261" s="150" t="s">
        <v>5</v>
      </c>
    </row>
    <row r="262" spans="1:8">
      <c r="A262" s="148" t="s">
        <v>6</v>
      </c>
      <c r="B262" s="151" t="s">
        <v>7</v>
      </c>
      <c r="C262" s="148"/>
      <c r="D262" s="162">
        <v>2</v>
      </c>
      <c r="E262" s="153"/>
      <c r="F262" s="154">
        <f>D262*E262</f>
        <v>0</v>
      </c>
      <c r="G262" s="155">
        <v>0.23</v>
      </c>
      <c r="H262" s="154">
        <f>F262*1.23</f>
        <v>0</v>
      </c>
    </row>
    <row r="263" spans="1:8">
      <c r="A263" s="148" t="s">
        <v>8</v>
      </c>
      <c r="B263" s="151" t="s">
        <v>7</v>
      </c>
      <c r="C263" s="148"/>
      <c r="D263" s="307"/>
      <c r="E263" s="297"/>
      <c r="F263" s="297"/>
      <c r="G263" s="327"/>
      <c r="H263" s="297"/>
    </row>
    <row r="264" spans="1:8">
      <c r="A264" s="148" t="s">
        <v>9</v>
      </c>
      <c r="B264" s="151" t="s">
        <v>7</v>
      </c>
      <c r="C264" s="148"/>
      <c r="D264" s="307"/>
      <c r="E264" s="297"/>
      <c r="F264" s="297"/>
      <c r="G264" s="327"/>
      <c r="H264" s="297"/>
    </row>
    <row r="265" spans="1:8" ht="62.25" customHeight="1">
      <c r="A265" s="77" t="s">
        <v>140</v>
      </c>
      <c r="B265" s="78" t="s">
        <v>862</v>
      </c>
      <c r="C265" s="148"/>
      <c r="D265" s="307"/>
      <c r="E265" s="297"/>
      <c r="F265" s="297"/>
      <c r="G265" s="327"/>
      <c r="H265" s="297"/>
    </row>
    <row r="266" spans="1:8" ht="124.5" customHeight="1">
      <c r="A266" s="77" t="s">
        <v>40</v>
      </c>
      <c r="B266" s="78" t="s">
        <v>863</v>
      </c>
      <c r="C266" s="148"/>
      <c r="D266" s="307"/>
      <c r="E266" s="297"/>
      <c r="F266" s="297"/>
      <c r="G266" s="327"/>
      <c r="H266" s="297"/>
    </row>
    <row r="267" spans="1:8" ht="39" customHeight="1">
      <c r="A267" s="163" t="s">
        <v>143</v>
      </c>
      <c r="B267" s="151" t="s">
        <v>858</v>
      </c>
      <c r="C267" s="157"/>
      <c r="D267" s="307"/>
      <c r="E267" s="297"/>
      <c r="F267" s="297"/>
      <c r="G267" s="327"/>
      <c r="H267" s="297"/>
    </row>
    <row r="268" spans="1:8">
      <c r="A268" s="328" t="s">
        <v>35</v>
      </c>
      <c r="B268" s="151" t="s">
        <v>145</v>
      </c>
      <c r="C268" s="157"/>
      <c r="D268" s="307"/>
      <c r="E268" s="297"/>
      <c r="F268" s="297"/>
      <c r="G268" s="327"/>
      <c r="H268" s="297"/>
    </row>
    <row r="269" spans="1:8" ht="33.75">
      <c r="A269" s="328"/>
      <c r="B269" s="151" t="s">
        <v>146</v>
      </c>
      <c r="C269" s="157"/>
      <c r="D269" s="307"/>
      <c r="E269" s="297"/>
      <c r="F269" s="297"/>
      <c r="G269" s="327"/>
      <c r="H269" s="297"/>
    </row>
    <row r="270" spans="1:8" ht="22.5">
      <c r="A270" s="328"/>
      <c r="B270" s="151" t="s">
        <v>147</v>
      </c>
      <c r="C270" s="157"/>
      <c r="D270" s="307"/>
      <c r="E270" s="297"/>
      <c r="F270" s="297"/>
      <c r="G270" s="327"/>
      <c r="H270" s="297"/>
    </row>
    <row r="271" spans="1:8" ht="33.75">
      <c r="A271" s="328"/>
      <c r="B271" s="151" t="s">
        <v>148</v>
      </c>
      <c r="C271" s="157"/>
      <c r="D271" s="307"/>
      <c r="E271" s="297"/>
      <c r="F271" s="297"/>
      <c r="G271" s="327"/>
      <c r="H271" s="297"/>
    </row>
    <row r="272" spans="1:8" ht="24" customHeight="1">
      <c r="A272" s="148" t="s">
        <v>149</v>
      </c>
      <c r="B272" s="151" t="s">
        <v>314</v>
      </c>
      <c r="C272" s="157"/>
      <c r="D272" s="307"/>
      <c r="E272" s="297"/>
      <c r="F272" s="297"/>
      <c r="G272" s="327"/>
      <c r="H272" s="297"/>
    </row>
    <row r="273" spans="1:8" ht="26.25" customHeight="1">
      <c r="A273" s="148" t="s">
        <v>18</v>
      </c>
      <c r="B273" s="151" t="s">
        <v>864</v>
      </c>
      <c r="C273" s="157"/>
      <c r="D273" s="307"/>
      <c r="E273" s="297"/>
      <c r="F273" s="297"/>
      <c r="G273" s="327"/>
      <c r="H273" s="297"/>
    </row>
    <row r="274" spans="1:8">
      <c r="A274" s="148" t="s">
        <v>20</v>
      </c>
      <c r="B274" s="151" t="s">
        <v>152</v>
      </c>
      <c r="C274" s="157"/>
      <c r="D274" s="307"/>
      <c r="E274" s="297"/>
      <c r="F274" s="297"/>
      <c r="G274" s="327"/>
      <c r="H274" s="297"/>
    </row>
    <row r="275" spans="1:8" ht="29.25" customHeight="1">
      <c r="A275" s="77" t="s">
        <v>153</v>
      </c>
      <c r="B275" s="76" t="s">
        <v>865</v>
      </c>
      <c r="C275" s="148"/>
      <c r="D275" s="307"/>
      <c r="E275" s="297"/>
      <c r="F275" s="297"/>
      <c r="G275" s="327"/>
      <c r="H275" s="297"/>
    </row>
    <row r="276" spans="1:8" ht="22.5">
      <c r="A276" s="75" t="s">
        <v>154</v>
      </c>
      <c r="B276" s="76" t="s">
        <v>303</v>
      </c>
      <c r="C276" s="148"/>
      <c r="D276" s="307"/>
      <c r="E276" s="297"/>
      <c r="F276" s="297"/>
      <c r="G276" s="327"/>
      <c r="H276" s="297"/>
    </row>
    <row r="277" spans="1:8" ht="22.5">
      <c r="A277" s="75" t="s">
        <v>156</v>
      </c>
      <c r="B277" s="76" t="s">
        <v>304</v>
      </c>
      <c r="C277" s="148"/>
      <c r="D277" s="307"/>
      <c r="E277" s="297"/>
      <c r="F277" s="297"/>
      <c r="G277" s="327"/>
      <c r="H277" s="297"/>
    </row>
    <row r="278" spans="1:8" ht="22.5">
      <c r="A278" s="75" t="s">
        <v>30</v>
      </c>
      <c r="B278" s="76" t="s">
        <v>851</v>
      </c>
      <c r="C278" s="159"/>
      <c r="D278" s="307"/>
      <c r="E278" s="297"/>
      <c r="F278" s="297"/>
      <c r="G278" s="327"/>
      <c r="H278" s="297"/>
    </row>
    <row r="279" spans="1:8" ht="25.5" customHeight="1">
      <c r="A279" s="328" t="s">
        <v>159</v>
      </c>
      <c r="B279" s="151" t="s">
        <v>306</v>
      </c>
      <c r="C279" s="157"/>
      <c r="D279" s="307"/>
      <c r="E279" s="297"/>
      <c r="F279" s="297"/>
      <c r="G279" s="327"/>
      <c r="H279" s="297"/>
    </row>
    <row r="280" spans="1:8" ht="15.75" customHeight="1">
      <c r="A280" s="328"/>
      <c r="B280" s="151" t="s">
        <v>161</v>
      </c>
      <c r="C280" s="157"/>
      <c r="D280" s="307"/>
      <c r="E280" s="297"/>
      <c r="F280" s="297"/>
      <c r="G280" s="327"/>
      <c r="H280" s="297"/>
    </row>
    <row r="281" spans="1:8">
      <c r="A281" s="161" t="s">
        <v>162</v>
      </c>
      <c r="B281" s="151" t="s">
        <v>163</v>
      </c>
      <c r="C281" s="157"/>
      <c r="D281" s="307"/>
      <c r="E281" s="297"/>
      <c r="F281" s="297"/>
      <c r="G281" s="327"/>
      <c r="H281" s="297"/>
    </row>
    <row r="282" spans="1:8" ht="16.5" customHeight="1">
      <c r="A282" s="328" t="s">
        <v>164</v>
      </c>
      <c r="B282" s="151" t="s">
        <v>165</v>
      </c>
      <c r="C282" s="157"/>
      <c r="D282" s="307"/>
      <c r="E282" s="297"/>
      <c r="F282" s="297"/>
      <c r="G282" s="327"/>
      <c r="H282" s="297"/>
    </row>
    <row r="283" spans="1:8">
      <c r="A283" s="328"/>
      <c r="B283" s="151" t="s">
        <v>866</v>
      </c>
      <c r="C283" s="157"/>
      <c r="D283" s="307"/>
      <c r="E283" s="297"/>
      <c r="F283" s="297"/>
      <c r="G283" s="327"/>
      <c r="H283" s="297"/>
    </row>
    <row r="284" spans="1:8">
      <c r="A284" s="328"/>
      <c r="B284" s="151" t="s">
        <v>315</v>
      </c>
      <c r="C284" s="157"/>
      <c r="D284" s="307"/>
      <c r="E284" s="297"/>
      <c r="F284" s="297"/>
      <c r="G284" s="327"/>
      <c r="H284" s="297"/>
    </row>
    <row r="285" spans="1:8">
      <c r="A285" s="328"/>
      <c r="B285" s="151" t="s">
        <v>168</v>
      </c>
      <c r="C285" s="157"/>
      <c r="D285" s="307"/>
      <c r="E285" s="297"/>
      <c r="F285" s="297"/>
      <c r="G285" s="327"/>
      <c r="H285" s="297"/>
    </row>
    <row r="286" spans="1:8" ht="22.5">
      <c r="A286" s="328"/>
      <c r="B286" s="151" t="s">
        <v>169</v>
      </c>
      <c r="C286" s="157"/>
      <c r="D286" s="307"/>
      <c r="E286" s="297"/>
      <c r="F286" s="297"/>
      <c r="G286" s="327"/>
      <c r="H286" s="297"/>
    </row>
    <row r="287" spans="1:8">
      <c r="A287" s="328"/>
      <c r="B287" s="151" t="s">
        <v>170</v>
      </c>
      <c r="C287" s="157"/>
      <c r="D287" s="307"/>
      <c r="E287" s="297"/>
      <c r="F287" s="297"/>
      <c r="G287" s="327"/>
      <c r="H287" s="297"/>
    </row>
    <row r="288" spans="1:8">
      <c r="A288" s="328"/>
      <c r="B288" s="151" t="s">
        <v>171</v>
      </c>
      <c r="C288" s="157"/>
      <c r="D288" s="307"/>
      <c r="E288" s="297"/>
      <c r="F288" s="297"/>
      <c r="G288" s="327"/>
      <c r="H288" s="297"/>
    </row>
    <row r="289" spans="1:8" ht="48.75" customHeight="1">
      <c r="A289" s="328" t="s">
        <v>172</v>
      </c>
      <c r="B289" s="151" t="s">
        <v>173</v>
      </c>
      <c r="C289" s="157"/>
      <c r="D289" s="307"/>
      <c r="E289" s="297"/>
      <c r="F289" s="297"/>
      <c r="G289" s="327"/>
      <c r="H289" s="297"/>
    </row>
    <row r="290" spans="1:8" ht="33.75">
      <c r="A290" s="328"/>
      <c r="B290" s="151" t="s">
        <v>867</v>
      </c>
      <c r="C290" s="157"/>
      <c r="D290" s="307"/>
      <c r="E290" s="297"/>
      <c r="F290" s="297"/>
      <c r="G290" s="327"/>
      <c r="H290" s="297"/>
    </row>
    <row r="291" spans="1:8" ht="48.75" customHeight="1">
      <c r="A291" s="328"/>
      <c r="B291" s="151" t="s">
        <v>174</v>
      </c>
      <c r="C291" s="157"/>
      <c r="D291" s="307"/>
      <c r="E291" s="297"/>
      <c r="F291" s="297"/>
      <c r="G291" s="327"/>
      <c r="H291" s="297"/>
    </row>
    <row r="292" spans="1:8" ht="22.5">
      <c r="A292" s="75" t="s">
        <v>175</v>
      </c>
      <c r="B292" s="76" t="s">
        <v>316</v>
      </c>
      <c r="C292" s="148"/>
      <c r="D292" s="307"/>
      <c r="E292" s="297"/>
      <c r="F292" s="297"/>
      <c r="G292" s="327"/>
      <c r="H292" s="297"/>
    </row>
    <row r="293" spans="1:8" ht="22.5">
      <c r="A293" s="75" t="s">
        <v>177</v>
      </c>
      <c r="B293" s="76" t="s">
        <v>317</v>
      </c>
      <c r="C293" s="148"/>
      <c r="D293" s="307"/>
      <c r="E293" s="297"/>
      <c r="F293" s="297"/>
      <c r="G293" s="327"/>
      <c r="H293" s="297"/>
    </row>
    <row r="294" spans="1:8">
      <c r="A294" s="75" t="s">
        <v>179</v>
      </c>
      <c r="B294" s="76" t="s">
        <v>318</v>
      </c>
      <c r="C294" s="148"/>
      <c r="D294" s="307"/>
      <c r="E294" s="297"/>
      <c r="F294" s="297"/>
      <c r="G294" s="327"/>
      <c r="H294" s="297"/>
    </row>
    <row r="295" spans="1:8">
      <c r="A295" s="75" t="s">
        <v>67</v>
      </c>
      <c r="B295" s="76" t="s">
        <v>181</v>
      </c>
      <c r="C295" s="148"/>
      <c r="D295" s="307"/>
      <c r="E295" s="297"/>
      <c r="F295" s="297"/>
      <c r="G295" s="327"/>
      <c r="H295" s="297"/>
    </row>
    <row r="297" spans="1:8" s="28" customFormat="1" ht="67.5">
      <c r="A297" s="328" t="s">
        <v>520</v>
      </c>
      <c r="B297" s="328"/>
      <c r="C297" s="148" t="s">
        <v>138</v>
      </c>
      <c r="D297" s="149" t="s">
        <v>1</v>
      </c>
      <c r="E297" s="149" t="s">
        <v>2</v>
      </c>
      <c r="F297" s="150" t="s">
        <v>139</v>
      </c>
      <c r="G297" s="149" t="s">
        <v>4</v>
      </c>
      <c r="H297" s="150" t="s">
        <v>5</v>
      </c>
    </row>
    <row r="298" spans="1:8" s="28" customFormat="1">
      <c r="A298" s="148" t="s">
        <v>6</v>
      </c>
      <c r="B298" s="151" t="s">
        <v>7</v>
      </c>
      <c r="C298" s="148"/>
      <c r="D298" s="164">
        <v>1</v>
      </c>
      <c r="E298" s="165"/>
      <c r="F298" s="166">
        <f>D298*E298</f>
        <v>0</v>
      </c>
      <c r="G298" s="167">
        <v>0.23</v>
      </c>
      <c r="H298" s="166">
        <f>F298*1.23</f>
        <v>0</v>
      </c>
    </row>
    <row r="299" spans="1:8" s="28" customFormat="1">
      <c r="A299" s="148" t="s">
        <v>8</v>
      </c>
      <c r="B299" s="151" t="s">
        <v>7</v>
      </c>
      <c r="C299" s="148"/>
      <c r="D299" s="439"/>
      <c r="E299" s="394"/>
      <c r="F299" s="394"/>
      <c r="G299" s="393"/>
      <c r="H299" s="394"/>
    </row>
    <row r="300" spans="1:8" s="28" customFormat="1">
      <c r="A300" s="148" t="s">
        <v>9</v>
      </c>
      <c r="B300" s="151" t="s">
        <v>7</v>
      </c>
      <c r="C300" s="148"/>
      <c r="D300" s="439"/>
      <c r="E300" s="394"/>
      <c r="F300" s="394"/>
      <c r="G300" s="393"/>
      <c r="H300" s="394"/>
    </row>
    <row r="301" spans="1:8" s="28" customFormat="1" ht="50.25" customHeight="1">
      <c r="A301" s="168" t="s">
        <v>623</v>
      </c>
      <c r="B301" s="168" t="s">
        <v>624</v>
      </c>
      <c r="C301" s="79"/>
      <c r="D301" s="439"/>
      <c r="E301" s="394"/>
      <c r="F301" s="394"/>
      <c r="G301" s="393"/>
      <c r="H301" s="394"/>
    </row>
    <row r="302" spans="1:8" s="28" customFormat="1" ht="26.25" customHeight="1">
      <c r="A302" s="168" t="s">
        <v>228</v>
      </c>
      <c r="B302" s="168" t="s">
        <v>625</v>
      </c>
      <c r="C302" s="79"/>
      <c r="D302" s="439"/>
      <c r="E302" s="394"/>
      <c r="F302" s="394"/>
      <c r="G302" s="393"/>
      <c r="H302" s="394"/>
    </row>
    <row r="303" spans="1:8" s="28" customFormat="1" ht="35.25" customHeight="1">
      <c r="A303" s="432" t="s">
        <v>35</v>
      </c>
      <c r="B303" s="168" t="s">
        <v>626</v>
      </c>
      <c r="C303" s="79"/>
      <c r="D303" s="439"/>
      <c r="E303" s="394"/>
      <c r="F303" s="394"/>
      <c r="G303" s="393"/>
      <c r="H303" s="394"/>
    </row>
    <row r="304" spans="1:8" s="28" customFormat="1" ht="33.75">
      <c r="A304" s="432"/>
      <c r="B304" s="168" t="s">
        <v>627</v>
      </c>
      <c r="C304" s="79"/>
      <c r="D304" s="439"/>
      <c r="E304" s="394"/>
      <c r="F304" s="394"/>
      <c r="G304" s="393"/>
      <c r="H304" s="394"/>
    </row>
    <row r="305" spans="1:8" s="28" customFormat="1" ht="57.75" customHeight="1">
      <c r="A305" s="168" t="s">
        <v>16</v>
      </c>
      <c r="B305" s="78" t="s">
        <v>868</v>
      </c>
      <c r="C305" s="79"/>
      <c r="D305" s="439"/>
      <c r="E305" s="394"/>
      <c r="F305" s="394"/>
      <c r="G305" s="393"/>
      <c r="H305" s="394"/>
    </row>
    <row r="306" spans="1:8" s="28" customFormat="1" ht="26.25" customHeight="1">
      <c r="A306" s="168" t="s">
        <v>18</v>
      </c>
      <c r="B306" s="168" t="s">
        <v>869</v>
      </c>
      <c r="C306" s="79"/>
      <c r="D306" s="439"/>
      <c r="E306" s="394"/>
      <c r="F306" s="394"/>
      <c r="G306" s="393"/>
      <c r="H306" s="394"/>
    </row>
    <row r="307" spans="1:8" s="28" customFormat="1" ht="56.25">
      <c r="A307" s="168" t="s">
        <v>20</v>
      </c>
      <c r="B307" s="168" t="s">
        <v>643</v>
      </c>
      <c r="C307" s="79"/>
      <c r="D307" s="439"/>
      <c r="E307" s="394"/>
      <c r="F307" s="394"/>
      <c r="G307" s="393"/>
      <c r="H307" s="394"/>
    </row>
    <row r="308" spans="1:8" s="28" customFormat="1" ht="26.25" customHeight="1">
      <c r="A308" s="168" t="s">
        <v>22</v>
      </c>
      <c r="B308" s="168" t="s">
        <v>628</v>
      </c>
      <c r="C308" s="79"/>
      <c r="D308" s="439"/>
      <c r="E308" s="394"/>
      <c r="F308" s="394"/>
      <c r="G308" s="393"/>
      <c r="H308" s="394"/>
    </row>
    <row r="309" spans="1:8" s="28" customFormat="1" ht="39.75" customHeight="1">
      <c r="A309" s="168" t="s">
        <v>24</v>
      </c>
      <c r="B309" s="168" t="s">
        <v>870</v>
      </c>
      <c r="C309" s="79"/>
      <c r="D309" s="439"/>
      <c r="E309" s="394"/>
      <c r="F309" s="394"/>
      <c r="G309" s="393"/>
      <c r="H309" s="394"/>
    </row>
    <row r="310" spans="1:8" s="28" customFormat="1" ht="74.25" customHeight="1">
      <c r="A310" s="122" t="s">
        <v>629</v>
      </c>
      <c r="B310" s="168" t="s">
        <v>630</v>
      </c>
      <c r="C310" s="79"/>
      <c r="D310" s="439"/>
      <c r="E310" s="394"/>
      <c r="F310" s="394"/>
      <c r="G310" s="393"/>
      <c r="H310" s="394"/>
    </row>
    <row r="311" spans="1:8" s="28" customFormat="1" ht="39.75" customHeight="1">
      <c r="A311" s="122" t="s">
        <v>631</v>
      </c>
      <c r="B311" s="122" t="s">
        <v>632</v>
      </c>
      <c r="C311" s="79"/>
      <c r="D311" s="439"/>
      <c r="E311" s="394"/>
      <c r="F311" s="394"/>
      <c r="G311" s="393"/>
      <c r="H311" s="394"/>
    </row>
    <row r="312" spans="1:8" s="28" customFormat="1" ht="32.25" customHeight="1">
      <c r="A312" s="122" t="s">
        <v>30</v>
      </c>
      <c r="B312" s="122" t="s">
        <v>633</v>
      </c>
      <c r="C312" s="79"/>
      <c r="D312" s="439"/>
      <c r="E312" s="394"/>
      <c r="F312" s="394"/>
      <c r="G312" s="393"/>
      <c r="H312" s="394"/>
    </row>
    <row r="313" spans="1:8" s="28" customFormat="1" ht="16.5" customHeight="1">
      <c r="A313" s="168" t="s">
        <v>34</v>
      </c>
      <c r="B313" s="168" t="s">
        <v>634</v>
      </c>
      <c r="C313" s="79"/>
      <c r="D313" s="439"/>
      <c r="E313" s="394"/>
      <c r="F313" s="394"/>
      <c r="G313" s="393"/>
      <c r="H313" s="394"/>
    </row>
    <row r="314" spans="1:8" s="28" customFormat="1" ht="52.5" customHeight="1">
      <c r="A314" s="168" t="s">
        <v>635</v>
      </c>
      <c r="B314" s="168" t="s">
        <v>636</v>
      </c>
      <c r="C314" s="79"/>
      <c r="D314" s="439"/>
      <c r="E314" s="394"/>
      <c r="F314" s="394"/>
      <c r="G314" s="393"/>
      <c r="H314" s="394"/>
    </row>
    <row r="315" spans="1:8" s="28" customFormat="1" ht="120" customHeight="1">
      <c r="A315" s="122" t="s">
        <v>40</v>
      </c>
      <c r="B315" s="78" t="s">
        <v>863</v>
      </c>
      <c r="C315" s="79"/>
      <c r="D315" s="439"/>
      <c r="E315" s="394"/>
      <c r="F315" s="394"/>
      <c r="G315" s="393"/>
      <c r="H315" s="394"/>
    </row>
    <row r="316" spans="1:8" s="28" customFormat="1" ht="93.75" customHeight="1">
      <c r="A316" s="122" t="s">
        <v>86</v>
      </c>
      <c r="B316" s="80" t="s">
        <v>637</v>
      </c>
      <c r="C316" s="79"/>
      <c r="D316" s="439"/>
      <c r="E316" s="394"/>
      <c r="F316" s="394"/>
      <c r="G316" s="393"/>
      <c r="H316" s="394"/>
    </row>
    <row r="317" spans="1:8" s="28" customFormat="1" ht="259.5" customHeight="1">
      <c r="A317" s="122" t="s">
        <v>638</v>
      </c>
      <c r="B317" s="122" t="s">
        <v>639</v>
      </c>
      <c r="C317" s="79"/>
      <c r="D317" s="439"/>
      <c r="E317" s="394"/>
      <c r="F317" s="394"/>
      <c r="G317" s="393"/>
      <c r="H317" s="394"/>
    </row>
    <row r="318" spans="1:8" s="28" customFormat="1" ht="168" customHeight="1">
      <c r="A318" s="112" t="s">
        <v>41</v>
      </c>
      <c r="B318" s="112" t="s">
        <v>871</v>
      </c>
      <c r="C318" s="79"/>
      <c r="D318" s="439"/>
      <c r="E318" s="394"/>
      <c r="F318" s="394"/>
      <c r="G318" s="393"/>
      <c r="H318" s="394"/>
    </row>
    <row r="319" spans="1:8" s="28" customFormat="1">
      <c r="A319" s="168" t="s">
        <v>67</v>
      </c>
      <c r="B319" s="168" t="s">
        <v>640</v>
      </c>
      <c r="C319" s="79"/>
      <c r="D319" s="439"/>
      <c r="E319" s="394"/>
      <c r="F319" s="394"/>
      <c r="G319" s="393"/>
      <c r="H319" s="394"/>
    </row>
    <row r="320" spans="1:8" s="28" customFormat="1">
      <c r="A320" s="80" t="s">
        <v>641</v>
      </c>
      <c r="B320" s="80" t="s">
        <v>642</v>
      </c>
      <c r="C320" s="79"/>
      <c r="D320" s="439"/>
      <c r="E320" s="394"/>
      <c r="F320" s="394"/>
      <c r="G320" s="393"/>
      <c r="H320" s="394"/>
    </row>
    <row r="321" spans="1:8" s="28" customFormat="1"/>
    <row r="322" spans="1:8" s="28" customFormat="1" ht="67.5">
      <c r="A322" s="328" t="s">
        <v>521</v>
      </c>
      <c r="B322" s="328"/>
      <c r="C322" s="148" t="s">
        <v>138</v>
      </c>
      <c r="D322" s="149" t="s">
        <v>1</v>
      </c>
      <c r="E322" s="149" t="s">
        <v>2</v>
      </c>
      <c r="F322" s="150" t="s">
        <v>139</v>
      </c>
      <c r="G322" s="149" t="s">
        <v>4</v>
      </c>
      <c r="H322" s="150" t="s">
        <v>5</v>
      </c>
    </row>
    <row r="323" spans="1:8" s="28" customFormat="1">
      <c r="A323" s="148" t="s">
        <v>6</v>
      </c>
      <c r="B323" s="151" t="s">
        <v>7</v>
      </c>
      <c r="C323" s="148"/>
      <c r="D323" s="162">
        <v>3</v>
      </c>
      <c r="E323" s="153"/>
      <c r="F323" s="154">
        <f>D323*E323</f>
        <v>0</v>
      </c>
      <c r="G323" s="155">
        <v>0.23</v>
      </c>
      <c r="H323" s="154">
        <f>F323*1.23</f>
        <v>0</v>
      </c>
    </row>
    <row r="324" spans="1:8" s="28" customFormat="1">
      <c r="A324" s="148" t="s">
        <v>8</v>
      </c>
      <c r="B324" s="151" t="s">
        <v>7</v>
      </c>
      <c r="C324" s="148"/>
      <c r="D324" s="307"/>
      <c r="E324" s="297"/>
      <c r="F324" s="297"/>
      <c r="G324" s="327"/>
      <c r="H324" s="297"/>
    </row>
    <row r="325" spans="1:8" s="28" customFormat="1">
      <c r="A325" s="148" t="s">
        <v>9</v>
      </c>
      <c r="B325" s="151" t="s">
        <v>7</v>
      </c>
      <c r="C325" s="148"/>
      <c r="D325" s="307"/>
      <c r="E325" s="297"/>
      <c r="F325" s="297"/>
      <c r="G325" s="327"/>
      <c r="H325" s="297"/>
    </row>
    <row r="326" spans="1:8" s="28" customFormat="1" ht="41.25" customHeight="1">
      <c r="A326" s="122" t="s">
        <v>6</v>
      </c>
      <c r="B326" s="122" t="s">
        <v>872</v>
      </c>
      <c r="C326" s="79"/>
      <c r="D326" s="307"/>
      <c r="E326" s="297"/>
      <c r="F326" s="297"/>
      <c r="G326" s="327"/>
      <c r="H326" s="297"/>
    </row>
    <row r="327" spans="1:8" s="28" customFormat="1" ht="123" customHeight="1">
      <c r="A327" s="122" t="s">
        <v>16</v>
      </c>
      <c r="B327" s="122" t="s">
        <v>873</v>
      </c>
      <c r="C327" s="79"/>
      <c r="D327" s="307"/>
      <c r="E327" s="297"/>
      <c r="F327" s="297"/>
      <c r="G327" s="327"/>
      <c r="H327" s="297"/>
    </row>
    <row r="328" spans="1:8" s="28" customFormat="1" ht="22.5">
      <c r="A328" s="113" t="s">
        <v>644</v>
      </c>
      <c r="B328" s="113" t="s">
        <v>647</v>
      </c>
      <c r="C328" s="79"/>
      <c r="D328" s="307"/>
      <c r="E328" s="297"/>
      <c r="F328" s="297"/>
      <c r="G328" s="327"/>
      <c r="H328" s="297"/>
    </row>
    <row r="329" spans="1:8" s="28" customFormat="1" ht="22.5">
      <c r="A329" s="113" t="s">
        <v>645</v>
      </c>
      <c r="B329" s="113" t="s">
        <v>646</v>
      </c>
      <c r="C329" s="79"/>
      <c r="D329" s="307"/>
      <c r="E329" s="297"/>
      <c r="F329" s="297"/>
      <c r="G329" s="327"/>
      <c r="H329" s="297"/>
    </row>
    <row r="330" spans="1:8" s="28" customFormat="1" ht="45" customHeight="1">
      <c r="A330" s="113" t="s">
        <v>22</v>
      </c>
      <c r="B330" s="113" t="s">
        <v>874</v>
      </c>
      <c r="C330" s="79"/>
      <c r="D330" s="307"/>
      <c r="E330" s="297"/>
      <c r="F330" s="297"/>
      <c r="G330" s="327"/>
      <c r="H330" s="297"/>
    </row>
    <row r="331" spans="1:8" s="28" customFormat="1" ht="50.25" customHeight="1">
      <c r="A331" s="122" t="s">
        <v>648</v>
      </c>
      <c r="B331" s="122" t="s">
        <v>649</v>
      </c>
      <c r="C331" s="79"/>
      <c r="D331" s="307"/>
      <c r="E331" s="297"/>
      <c r="F331" s="297"/>
      <c r="G331" s="327"/>
      <c r="H331" s="297"/>
    </row>
    <row r="332" spans="1:8" s="28" customFormat="1" ht="33.75">
      <c r="A332" s="113" t="s">
        <v>650</v>
      </c>
      <c r="B332" s="122" t="s">
        <v>875</v>
      </c>
      <c r="C332" s="79"/>
      <c r="D332" s="307"/>
      <c r="E332" s="297"/>
      <c r="F332" s="297"/>
      <c r="G332" s="327"/>
      <c r="H332" s="297"/>
    </row>
    <row r="333" spans="1:8" s="28" customFormat="1" ht="123.75" customHeight="1">
      <c r="A333" s="122" t="s">
        <v>40</v>
      </c>
      <c r="B333" s="78" t="s">
        <v>863</v>
      </c>
      <c r="C333" s="79"/>
      <c r="D333" s="307"/>
      <c r="E333" s="297"/>
      <c r="F333" s="297"/>
      <c r="G333" s="327"/>
      <c r="H333" s="297"/>
    </row>
    <row r="334" spans="1:8" s="28" customFormat="1" ht="64.5" customHeight="1">
      <c r="A334" s="122" t="s">
        <v>87</v>
      </c>
      <c r="B334" s="122" t="s">
        <v>876</v>
      </c>
      <c r="C334" s="79"/>
      <c r="D334" s="307"/>
      <c r="E334" s="297"/>
      <c r="F334" s="297"/>
      <c r="G334" s="327"/>
      <c r="H334" s="297"/>
    </row>
    <row r="335" spans="1:8" s="28" customFormat="1" ht="52.5" customHeight="1">
      <c r="A335" s="122" t="s">
        <v>651</v>
      </c>
      <c r="B335" s="122" t="s">
        <v>652</v>
      </c>
      <c r="C335" s="79"/>
      <c r="D335" s="307"/>
      <c r="E335" s="297"/>
      <c r="F335" s="297"/>
      <c r="G335" s="327"/>
      <c r="H335" s="297"/>
    </row>
    <row r="336" spans="1:8" s="28" customFormat="1" ht="17.25" customHeight="1">
      <c r="A336" s="122" t="s">
        <v>67</v>
      </c>
      <c r="B336" s="122" t="s">
        <v>89</v>
      </c>
      <c r="C336" s="79"/>
      <c r="D336" s="307"/>
      <c r="E336" s="297"/>
      <c r="F336" s="297"/>
      <c r="G336" s="327"/>
      <c r="H336" s="297"/>
    </row>
    <row r="337" spans="1:8" s="28" customFormat="1" ht="17.25" customHeight="1">
      <c r="A337" s="122" t="s">
        <v>41</v>
      </c>
      <c r="B337" s="122" t="s">
        <v>653</v>
      </c>
      <c r="C337" s="79"/>
      <c r="D337" s="307"/>
      <c r="E337" s="297"/>
      <c r="F337" s="297"/>
      <c r="G337" s="327"/>
      <c r="H337" s="297"/>
    </row>
    <row r="338" spans="1:8" s="28" customFormat="1" ht="56.25">
      <c r="A338" s="122" t="s">
        <v>654</v>
      </c>
      <c r="B338" s="122" t="s">
        <v>655</v>
      </c>
      <c r="C338" s="79"/>
      <c r="D338" s="307"/>
      <c r="E338" s="297"/>
      <c r="F338" s="297"/>
      <c r="G338" s="327"/>
      <c r="H338" s="297"/>
    </row>
    <row r="339" spans="1:8" s="28" customFormat="1"/>
    <row r="340" spans="1:8" s="28" customFormat="1" ht="67.5">
      <c r="A340" s="328" t="s">
        <v>522</v>
      </c>
      <c r="B340" s="328"/>
      <c r="C340" s="148" t="s">
        <v>138</v>
      </c>
      <c r="D340" s="149" t="s">
        <v>1</v>
      </c>
      <c r="E340" s="149" t="s">
        <v>2</v>
      </c>
      <c r="F340" s="150" t="s">
        <v>139</v>
      </c>
      <c r="G340" s="149" t="s">
        <v>4</v>
      </c>
      <c r="H340" s="150" t="s">
        <v>5</v>
      </c>
    </row>
    <row r="341" spans="1:8" s="28" customFormat="1">
      <c r="A341" s="148" t="s">
        <v>6</v>
      </c>
      <c r="B341" s="151" t="s">
        <v>7</v>
      </c>
      <c r="C341" s="148"/>
      <c r="D341" s="162">
        <v>6</v>
      </c>
      <c r="E341" s="153"/>
      <c r="F341" s="154">
        <f>D341*E341</f>
        <v>0</v>
      </c>
      <c r="G341" s="155">
        <v>0.23</v>
      </c>
      <c r="H341" s="154">
        <f>F341*1.23</f>
        <v>0</v>
      </c>
    </row>
    <row r="342" spans="1:8" s="28" customFormat="1">
      <c r="A342" s="148" t="s">
        <v>8</v>
      </c>
      <c r="B342" s="151" t="s">
        <v>7</v>
      </c>
      <c r="C342" s="148"/>
      <c r="D342" s="307"/>
      <c r="E342" s="297"/>
      <c r="F342" s="297"/>
      <c r="G342" s="327"/>
      <c r="H342" s="297"/>
    </row>
    <row r="343" spans="1:8" s="28" customFormat="1">
      <c r="A343" s="163" t="s">
        <v>9</v>
      </c>
      <c r="B343" s="170" t="s">
        <v>7</v>
      </c>
      <c r="C343" s="163"/>
      <c r="D343" s="307"/>
      <c r="E343" s="297"/>
      <c r="F343" s="297"/>
      <c r="G343" s="327"/>
      <c r="H343" s="297"/>
    </row>
    <row r="344" spans="1:8" s="28" customFormat="1" ht="46.5" customHeight="1">
      <c r="A344" s="172" t="s">
        <v>6</v>
      </c>
      <c r="B344" s="112" t="s">
        <v>820</v>
      </c>
      <c r="C344" s="173"/>
      <c r="D344" s="307"/>
      <c r="E344" s="297"/>
      <c r="F344" s="297"/>
      <c r="G344" s="327"/>
      <c r="H344" s="297"/>
    </row>
    <row r="345" spans="1:8" s="73" customFormat="1" ht="76.5" customHeight="1">
      <c r="A345" s="77" t="s">
        <v>140</v>
      </c>
      <c r="B345" s="76" t="s">
        <v>141</v>
      </c>
      <c r="C345" s="148"/>
      <c r="D345" s="307"/>
      <c r="E345" s="297"/>
      <c r="F345" s="297"/>
      <c r="G345" s="327"/>
      <c r="H345" s="297"/>
    </row>
    <row r="346" spans="1:8" s="73" customFormat="1" ht="142.5" customHeight="1">
      <c r="A346" s="77" t="s">
        <v>40</v>
      </c>
      <c r="B346" s="76" t="s">
        <v>142</v>
      </c>
      <c r="C346" s="148"/>
      <c r="D346" s="307"/>
      <c r="E346" s="297"/>
      <c r="F346" s="297"/>
      <c r="G346" s="327"/>
      <c r="H346" s="297"/>
    </row>
    <row r="347" spans="1:8" s="28" customFormat="1" ht="22.5">
      <c r="A347" s="172" t="s">
        <v>644</v>
      </c>
      <c r="B347" s="174" t="s">
        <v>647</v>
      </c>
      <c r="C347" s="173"/>
      <c r="D347" s="307"/>
      <c r="E347" s="297"/>
      <c r="F347" s="297"/>
      <c r="G347" s="327"/>
      <c r="H347" s="297"/>
    </row>
    <row r="348" spans="1:8" s="28" customFormat="1" ht="22.5">
      <c r="A348" s="172" t="s">
        <v>645</v>
      </c>
      <c r="B348" s="174" t="s">
        <v>743</v>
      </c>
      <c r="C348" s="173"/>
      <c r="D348" s="307"/>
      <c r="E348" s="297"/>
      <c r="F348" s="297"/>
      <c r="G348" s="327"/>
      <c r="H348" s="297"/>
    </row>
    <row r="349" spans="1:8" s="28" customFormat="1" ht="51.75" customHeight="1">
      <c r="A349" s="172" t="s">
        <v>22</v>
      </c>
      <c r="B349" s="174" t="s">
        <v>744</v>
      </c>
      <c r="C349" s="173"/>
      <c r="D349" s="307"/>
      <c r="E349" s="297"/>
      <c r="F349" s="297"/>
      <c r="G349" s="327"/>
      <c r="H349" s="297"/>
    </row>
    <row r="350" spans="1:8" s="28" customFormat="1" ht="45">
      <c r="A350" s="172" t="s">
        <v>648</v>
      </c>
      <c r="B350" s="174" t="s">
        <v>822</v>
      </c>
      <c r="C350" s="173"/>
      <c r="D350" s="307"/>
      <c r="E350" s="297"/>
      <c r="F350" s="297"/>
      <c r="G350" s="327"/>
      <c r="H350" s="297"/>
    </row>
    <row r="351" spans="1:8" s="28" customFormat="1" ht="41.25" customHeight="1">
      <c r="A351" s="175" t="s">
        <v>650</v>
      </c>
      <c r="B351" s="174" t="s">
        <v>877</v>
      </c>
      <c r="C351" s="173"/>
      <c r="D351" s="307"/>
      <c r="E351" s="297"/>
      <c r="F351" s="297"/>
      <c r="G351" s="327"/>
      <c r="H351" s="297"/>
    </row>
    <row r="352" spans="1:8" s="28" customFormat="1" ht="69.75" customHeight="1">
      <c r="A352" s="172" t="s">
        <v>87</v>
      </c>
      <c r="B352" s="174" t="s">
        <v>878</v>
      </c>
      <c r="C352" s="173"/>
      <c r="D352" s="307"/>
      <c r="E352" s="297"/>
      <c r="F352" s="297"/>
      <c r="G352" s="327"/>
      <c r="H352" s="297"/>
    </row>
    <row r="353" spans="1:8" s="28" customFormat="1" ht="51" customHeight="1">
      <c r="A353" s="172" t="s">
        <v>651</v>
      </c>
      <c r="B353" s="174" t="s">
        <v>819</v>
      </c>
      <c r="C353" s="173"/>
      <c r="D353" s="307"/>
      <c r="E353" s="297"/>
      <c r="F353" s="297"/>
      <c r="G353" s="327"/>
      <c r="H353" s="297"/>
    </row>
    <row r="354" spans="1:8" s="28" customFormat="1" ht="285" customHeight="1">
      <c r="A354" s="172" t="s">
        <v>41</v>
      </c>
      <c r="B354" s="450" t="s">
        <v>880</v>
      </c>
      <c r="C354" s="173"/>
      <c r="D354" s="307"/>
      <c r="E354" s="297"/>
      <c r="F354" s="297"/>
      <c r="G354" s="327"/>
      <c r="H354" s="297"/>
    </row>
    <row r="355" spans="1:8" s="28" customFormat="1">
      <c r="A355" s="172" t="s">
        <v>67</v>
      </c>
      <c r="B355" s="174" t="s">
        <v>89</v>
      </c>
      <c r="C355" s="173"/>
      <c r="D355" s="307"/>
      <c r="E355" s="297"/>
      <c r="F355" s="297"/>
      <c r="G355" s="327"/>
      <c r="H355" s="297"/>
    </row>
    <row r="356" spans="1:8" s="28" customFormat="1" ht="204" customHeight="1">
      <c r="A356" s="172" t="s">
        <v>654</v>
      </c>
      <c r="B356" s="450" t="s">
        <v>879</v>
      </c>
      <c r="C356" s="173"/>
      <c r="D356" s="307"/>
      <c r="E356" s="297"/>
      <c r="F356" s="297"/>
      <c r="G356" s="327"/>
      <c r="H356" s="297"/>
    </row>
    <row r="357" spans="1:8" s="28" customFormat="1"/>
    <row r="358" spans="1:8" s="28" customFormat="1" ht="67.5">
      <c r="A358" s="328" t="s">
        <v>523</v>
      </c>
      <c r="B358" s="328"/>
      <c r="C358" s="148" t="s">
        <v>138</v>
      </c>
      <c r="D358" s="149" t="s">
        <v>1</v>
      </c>
      <c r="E358" s="149" t="s">
        <v>2</v>
      </c>
      <c r="F358" s="150" t="s">
        <v>139</v>
      </c>
      <c r="G358" s="149" t="s">
        <v>4</v>
      </c>
      <c r="H358" s="150" t="s">
        <v>5</v>
      </c>
    </row>
    <row r="359" spans="1:8" s="28" customFormat="1">
      <c r="A359" s="148" t="s">
        <v>6</v>
      </c>
      <c r="B359" s="151" t="s">
        <v>7</v>
      </c>
      <c r="C359" s="148"/>
      <c r="D359" s="162">
        <v>3</v>
      </c>
      <c r="E359" s="153"/>
      <c r="F359" s="154">
        <f>D359*E359</f>
        <v>0</v>
      </c>
      <c r="G359" s="155">
        <v>0.23</v>
      </c>
      <c r="H359" s="154">
        <f>F359*1.23</f>
        <v>0</v>
      </c>
    </row>
    <row r="360" spans="1:8" s="28" customFormat="1">
      <c r="A360" s="148" t="s">
        <v>8</v>
      </c>
      <c r="B360" s="151" t="s">
        <v>7</v>
      </c>
      <c r="C360" s="148"/>
      <c r="D360" s="307"/>
      <c r="E360" s="297"/>
      <c r="F360" s="297"/>
      <c r="G360" s="327"/>
      <c r="H360" s="297"/>
    </row>
    <row r="361" spans="1:8" s="28" customFormat="1">
      <c r="A361" s="163" t="s">
        <v>9</v>
      </c>
      <c r="B361" s="170" t="s">
        <v>7</v>
      </c>
      <c r="C361" s="163"/>
      <c r="D361" s="307"/>
      <c r="E361" s="297"/>
      <c r="F361" s="297"/>
      <c r="G361" s="327"/>
      <c r="H361" s="297"/>
    </row>
    <row r="362" spans="1:8" s="28" customFormat="1" ht="51.75" customHeight="1">
      <c r="A362" s="176" t="s">
        <v>6</v>
      </c>
      <c r="B362" s="176" t="s">
        <v>742</v>
      </c>
      <c r="C362" s="177"/>
      <c r="D362" s="307"/>
      <c r="E362" s="297"/>
      <c r="F362" s="297"/>
      <c r="G362" s="327"/>
      <c r="H362" s="297"/>
    </row>
    <row r="363" spans="1:8" s="73" customFormat="1" ht="76.5" customHeight="1">
      <c r="A363" s="77" t="s">
        <v>140</v>
      </c>
      <c r="B363" s="76" t="s">
        <v>141</v>
      </c>
      <c r="C363" s="148"/>
      <c r="D363" s="307"/>
      <c r="E363" s="297"/>
      <c r="F363" s="297"/>
      <c r="G363" s="327"/>
      <c r="H363" s="297"/>
    </row>
    <row r="364" spans="1:8" s="73" customFormat="1" ht="142.5" customHeight="1">
      <c r="A364" s="77" t="s">
        <v>40</v>
      </c>
      <c r="B364" s="76" t="s">
        <v>142</v>
      </c>
      <c r="C364" s="148"/>
      <c r="D364" s="307"/>
      <c r="E364" s="297"/>
      <c r="F364" s="297"/>
      <c r="G364" s="327"/>
      <c r="H364" s="297"/>
    </row>
    <row r="365" spans="1:8" s="28" customFormat="1" ht="22.5">
      <c r="A365" s="178" t="s">
        <v>644</v>
      </c>
      <c r="B365" s="179" t="s">
        <v>647</v>
      </c>
      <c r="C365" s="177"/>
      <c r="D365" s="307"/>
      <c r="E365" s="297"/>
      <c r="F365" s="297"/>
      <c r="G365" s="327"/>
      <c r="H365" s="297"/>
    </row>
    <row r="366" spans="1:8" s="28" customFormat="1" ht="22.5">
      <c r="A366" s="178" t="s">
        <v>645</v>
      </c>
      <c r="B366" s="179" t="s">
        <v>743</v>
      </c>
      <c r="C366" s="177"/>
      <c r="D366" s="307"/>
      <c r="E366" s="297"/>
      <c r="F366" s="297"/>
      <c r="G366" s="327"/>
      <c r="H366" s="297"/>
    </row>
    <row r="367" spans="1:8" s="28" customFormat="1" ht="33.75">
      <c r="A367" s="77" t="s">
        <v>153</v>
      </c>
      <c r="B367" s="76" t="s">
        <v>881</v>
      </c>
      <c r="C367" s="177"/>
      <c r="D367" s="307"/>
      <c r="E367" s="297"/>
      <c r="F367" s="297"/>
      <c r="G367" s="327"/>
      <c r="H367" s="297"/>
    </row>
    <row r="368" spans="1:8" s="28" customFormat="1" ht="45">
      <c r="A368" s="180" t="s">
        <v>648</v>
      </c>
      <c r="B368" s="180" t="s">
        <v>821</v>
      </c>
      <c r="C368" s="177"/>
      <c r="D368" s="307"/>
      <c r="E368" s="297"/>
      <c r="F368" s="297"/>
      <c r="G368" s="327"/>
      <c r="H368" s="297"/>
    </row>
    <row r="369" spans="1:8" s="28" customFormat="1" ht="33.75">
      <c r="A369" s="181" t="s">
        <v>650</v>
      </c>
      <c r="B369" s="180" t="s">
        <v>882</v>
      </c>
      <c r="C369" s="177"/>
      <c r="D369" s="307"/>
      <c r="E369" s="297"/>
      <c r="F369" s="297"/>
      <c r="G369" s="327"/>
      <c r="H369" s="297"/>
    </row>
    <row r="370" spans="1:8" s="28" customFormat="1" ht="70.5" customHeight="1">
      <c r="A370" s="182" t="s">
        <v>87</v>
      </c>
      <c r="B370" s="182" t="s">
        <v>883</v>
      </c>
      <c r="C370" s="177"/>
      <c r="D370" s="307"/>
      <c r="E370" s="297"/>
      <c r="F370" s="297"/>
      <c r="G370" s="327"/>
      <c r="H370" s="297"/>
    </row>
    <row r="371" spans="1:8" s="28" customFormat="1" ht="292.5">
      <c r="A371" s="180" t="s">
        <v>41</v>
      </c>
      <c r="B371" s="451" t="s">
        <v>884</v>
      </c>
      <c r="C371" s="177"/>
      <c r="D371" s="307"/>
      <c r="E371" s="297"/>
      <c r="F371" s="297"/>
      <c r="G371" s="327"/>
      <c r="H371" s="297"/>
    </row>
    <row r="372" spans="1:8" s="28" customFormat="1" ht="22.5">
      <c r="A372" s="180" t="s">
        <v>745</v>
      </c>
      <c r="B372" s="183" t="s">
        <v>89</v>
      </c>
      <c r="C372" s="177"/>
      <c r="D372" s="307"/>
      <c r="E372" s="297"/>
      <c r="F372" s="297"/>
      <c r="G372" s="327"/>
      <c r="H372" s="297"/>
    </row>
    <row r="373" spans="1:8" s="28" customFormat="1" ht="192" customHeight="1">
      <c r="A373" s="180" t="s">
        <v>654</v>
      </c>
      <c r="B373" s="452" t="s">
        <v>885</v>
      </c>
      <c r="C373" s="177"/>
      <c r="D373" s="307"/>
      <c r="E373" s="297"/>
      <c r="F373" s="297"/>
      <c r="G373" s="327"/>
      <c r="H373" s="297"/>
    </row>
    <row r="374" spans="1:8" s="28" customFormat="1"/>
    <row r="375" spans="1:8" s="29" customFormat="1" ht="67.5">
      <c r="A375" s="328" t="s">
        <v>524</v>
      </c>
      <c r="B375" s="328"/>
      <c r="C375" s="148" t="s">
        <v>138</v>
      </c>
      <c r="D375" s="149" t="s">
        <v>1</v>
      </c>
      <c r="E375" s="149" t="s">
        <v>2</v>
      </c>
      <c r="F375" s="150" t="s">
        <v>139</v>
      </c>
      <c r="G375" s="149" t="s">
        <v>4</v>
      </c>
      <c r="H375" s="150" t="s">
        <v>5</v>
      </c>
    </row>
    <row r="376" spans="1:8" s="29" customFormat="1">
      <c r="A376" s="148" t="s">
        <v>6</v>
      </c>
      <c r="B376" s="151" t="s">
        <v>7</v>
      </c>
      <c r="C376" s="148"/>
      <c r="D376" s="162">
        <v>1</v>
      </c>
      <c r="E376" s="153"/>
      <c r="F376" s="154">
        <f>D376*E376</f>
        <v>0</v>
      </c>
      <c r="G376" s="155">
        <v>0.23</v>
      </c>
      <c r="H376" s="154">
        <f>F376*1.23</f>
        <v>0</v>
      </c>
    </row>
    <row r="377" spans="1:8" s="29" customFormat="1">
      <c r="A377" s="148" t="s">
        <v>8</v>
      </c>
      <c r="B377" s="151" t="s">
        <v>7</v>
      </c>
      <c r="C377" s="148"/>
      <c r="D377" s="307"/>
      <c r="E377" s="297"/>
      <c r="F377" s="297"/>
      <c r="G377" s="327"/>
      <c r="H377" s="297"/>
    </row>
    <row r="378" spans="1:8" s="29" customFormat="1">
      <c r="A378" s="148" t="s">
        <v>9</v>
      </c>
      <c r="B378" s="151" t="s">
        <v>7</v>
      </c>
      <c r="C378" s="148"/>
      <c r="D378" s="307"/>
      <c r="E378" s="297"/>
      <c r="F378" s="297"/>
      <c r="G378" s="327"/>
      <c r="H378" s="297"/>
    </row>
    <row r="379" spans="1:8" s="29" customFormat="1" ht="26.25" customHeight="1">
      <c r="A379" s="184" t="s">
        <v>6</v>
      </c>
      <c r="B379" s="182" t="s">
        <v>829</v>
      </c>
      <c r="C379" s="185"/>
      <c r="D379" s="307"/>
      <c r="E379" s="297"/>
      <c r="F379" s="297"/>
      <c r="G379" s="327"/>
      <c r="H379" s="297"/>
    </row>
    <row r="380" spans="1:8" s="29" customFormat="1" ht="56.25">
      <c r="A380" s="77" t="s">
        <v>140</v>
      </c>
      <c r="B380" s="78" t="s">
        <v>823</v>
      </c>
      <c r="C380" s="185"/>
      <c r="D380" s="307"/>
      <c r="E380" s="297"/>
      <c r="F380" s="297"/>
      <c r="G380" s="327"/>
      <c r="H380" s="297"/>
    </row>
    <row r="381" spans="1:8" s="29" customFormat="1" ht="120" customHeight="1">
      <c r="A381" s="77" t="s">
        <v>40</v>
      </c>
      <c r="B381" s="78" t="s">
        <v>824</v>
      </c>
      <c r="C381" s="185"/>
      <c r="D381" s="307"/>
      <c r="E381" s="297"/>
      <c r="F381" s="297"/>
      <c r="G381" s="327"/>
      <c r="H381" s="297"/>
    </row>
    <row r="382" spans="1:8" s="29" customFormat="1" ht="110.25" customHeight="1">
      <c r="A382" s="121" t="s">
        <v>825</v>
      </c>
      <c r="B382" s="122" t="s">
        <v>826</v>
      </c>
      <c r="C382" s="185"/>
      <c r="D382" s="307"/>
      <c r="E382" s="297"/>
      <c r="F382" s="297"/>
      <c r="G382" s="327"/>
      <c r="H382" s="297"/>
    </row>
    <row r="383" spans="1:8" s="29" customFormat="1" ht="58.5" customHeight="1">
      <c r="A383" s="122" t="s">
        <v>827</v>
      </c>
      <c r="B383" s="122" t="s">
        <v>836</v>
      </c>
      <c r="C383" s="185"/>
      <c r="D383" s="307"/>
      <c r="E383" s="297"/>
      <c r="F383" s="297"/>
      <c r="G383" s="327"/>
      <c r="H383" s="297"/>
    </row>
    <row r="384" spans="1:8" s="73" customFormat="1" ht="45">
      <c r="A384" s="298" t="s">
        <v>172</v>
      </c>
      <c r="B384" s="158" t="s">
        <v>173</v>
      </c>
      <c r="C384" s="157"/>
      <c r="D384" s="307"/>
      <c r="E384" s="297"/>
      <c r="F384" s="297"/>
      <c r="G384" s="327"/>
      <c r="H384" s="297"/>
    </row>
    <row r="385" spans="1:8" s="73" customFormat="1" ht="33.75">
      <c r="A385" s="298"/>
      <c r="B385" s="158" t="s">
        <v>852</v>
      </c>
      <c r="C385" s="157"/>
      <c r="D385" s="307"/>
      <c r="E385" s="297"/>
      <c r="F385" s="297"/>
      <c r="G385" s="327"/>
      <c r="H385" s="297"/>
    </row>
    <row r="386" spans="1:8" s="73" customFormat="1" ht="47.25" customHeight="1">
      <c r="A386" s="298"/>
      <c r="B386" s="186" t="s">
        <v>174</v>
      </c>
      <c r="C386" s="187"/>
      <c r="D386" s="307"/>
      <c r="E386" s="297"/>
      <c r="F386" s="297"/>
      <c r="G386" s="327"/>
      <c r="H386" s="297"/>
    </row>
    <row r="387" spans="1:8" s="29" customFormat="1">
      <c r="A387" s="188" t="s">
        <v>18</v>
      </c>
      <c r="B387" s="174" t="s">
        <v>828</v>
      </c>
      <c r="C387" s="185"/>
      <c r="D387" s="307"/>
      <c r="E387" s="297"/>
      <c r="F387" s="297"/>
      <c r="G387" s="327"/>
      <c r="H387" s="297"/>
    </row>
    <row r="388" spans="1:8" s="29" customFormat="1" ht="22.5">
      <c r="A388" s="172" t="s">
        <v>645</v>
      </c>
      <c r="B388" s="174" t="s">
        <v>830</v>
      </c>
      <c r="C388" s="185"/>
      <c r="D388" s="307"/>
      <c r="E388" s="297"/>
      <c r="F388" s="297"/>
      <c r="G388" s="327"/>
      <c r="H388" s="297"/>
    </row>
    <row r="389" spans="1:8" s="29" customFormat="1" ht="33.75">
      <c r="A389" s="77" t="s">
        <v>153</v>
      </c>
      <c r="B389" s="78" t="s">
        <v>831</v>
      </c>
      <c r="C389" s="185"/>
      <c r="D389" s="307"/>
      <c r="E389" s="297"/>
      <c r="F389" s="297"/>
      <c r="G389" s="327"/>
      <c r="H389" s="297"/>
    </row>
    <row r="390" spans="1:8" s="29" customFormat="1">
      <c r="A390" s="77" t="s">
        <v>832</v>
      </c>
      <c r="B390" s="122" t="s">
        <v>833</v>
      </c>
      <c r="C390" s="185"/>
      <c r="D390" s="307"/>
      <c r="E390" s="297"/>
      <c r="F390" s="297"/>
      <c r="G390" s="327"/>
      <c r="H390" s="297"/>
    </row>
    <row r="391" spans="1:8" s="29" customFormat="1" ht="22.5">
      <c r="A391" s="77" t="s">
        <v>156</v>
      </c>
      <c r="B391" s="122" t="s">
        <v>812</v>
      </c>
      <c r="C391" s="185"/>
      <c r="D391" s="307"/>
      <c r="E391" s="297"/>
      <c r="F391" s="297"/>
      <c r="G391" s="327"/>
      <c r="H391" s="297"/>
    </row>
    <row r="392" spans="1:8" s="29" customFormat="1" ht="37.5" customHeight="1">
      <c r="A392" s="77" t="s">
        <v>30</v>
      </c>
      <c r="B392" s="122" t="s">
        <v>835</v>
      </c>
      <c r="C392" s="185"/>
      <c r="D392" s="307"/>
      <c r="E392" s="297"/>
      <c r="F392" s="297"/>
      <c r="G392" s="327"/>
      <c r="H392" s="297"/>
    </row>
    <row r="393" spans="1:8" s="29" customFormat="1" ht="22.5">
      <c r="A393" s="156" t="s">
        <v>159</v>
      </c>
      <c r="B393" s="122" t="s">
        <v>475</v>
      </c>
      <c r="C393" s="185"/>
      <c r="D393" s="307"/>
      <c r="E393" s="297"/>
      <c r="F393" s="297"/>
      <c r="G393" s="327"/>
      <c r="H393" s="297"/>
    </row>
    <row r="394" spans="1:8" s="28" customFormat="1">
      <c r="A394" s="77" t="s">
        <v>175</v>
      </c>
      <c r="B394" s="122" t="s">
        <v>834</v>
      </c>
      <c r="C394" s="185"/>
      <c r="D394" s="307"/>
      <c r="E394" s="297"/>
      <c r="F394" s="297"/>
      <c r="G394" s="327"/>
      <c r="H394" s="297"/>
    </row>
    <row r="395" spans="1:8" s="28" customFormat="1" ht="22.5">
      <c r="A395" s="77" t="s">
        <v>177</v>
      </c>
      <c r="B395" s="122" t="s">
        <v>837</v>
      </c>
      <c r="C395" s="185"/>
      <c r="D395" s="307"/>
      <c r="E395" s="297"/>
      <c r="F395" s="297"/>
      <c r="G395" s="327"/>
      <c r="H395" s="297"/>
    </row>
    <row r="396" spans="1:8" s="28" customFormat="1">
      <c r="A396" s="77" t="s">
        <v>179</v>
      </c>
      <c r="B396" s="122" t="s">
        <v>838</v>
      </c>
      <c r="C396" s="185"/>
      <c r="D396" s="307"/>
      <c r="E396" s="297"/>
      <c r="F396" s="297"/>
      <c r="G396" s="327"/>
      <c r="H396" s="297"/>
    </row>
    <row r="397" spans="1:8" s="28" customFormat="1">
      <c r="A397" s="77" t="s">
        <v>67</v>
      </c>
      <c r="B397" s="122" t="s">
        <v>181</v>
      </c>
      <c r="C397" s="185"/>
      <c r="D397" s="307"/>
      <c r="E397" s="297"/>
      <c r="F397" s="297"/>
      <c r="G397" s="327"/>
      <c r="H397" s="297"/>
    </row>
    <row r="398" spans="1:8" s="28" customFormat="1"/>
    <row r="399" spans="1:8" s="28" customFormat="1" ht="78.75">
      <c r="A399" s="399" t="s">
        <v>893</v>
      </c>
      <c r="B399" s="399"/>
      <c r="C399" s="189" t="s">
        <v>138</v>
      </c>
      <c r="D399" s="190" t="s">
        <v>1</v>
      </c>
      <c r="E399" s="190" t="s">
        <v>2</v>
      </c>
      <c r="F399" s="190" t="s">
        <v>3</v>
      </c>
      <c r="G399" s="190" t="s">
        <v>4</v>
      </c>
      <c r="H399" s="190" t="s">
        <v>5</v>
      </c>
    </row>
    <row r="400" spans="1:8" s="28" customFormat="1">
      <c r="A400" s="191" t="s">
        <v>6</v>
      </c>
      <c r="B400" s="192" t="s">
        <v>7</v>
      </c>
      <c r="C400" s="193"/>
      <c r="D400" s="162">
        <v>3</v>
      </c>
      <c r="E400" s="153"/>
      <c r="F400" s="154">
        <f>D400*E400</f>
        <v>0</v>
      </c>
      <c r="G400" s="155">
        <v>0.23</v>
      </c>
      <c r="H400" s="154">
        <f>F400*1.23</f>
        <v>0</v>
      </c>
    </row>
    <row r="401" spans="1:8" s="28" customFormat="1">
      <c r="A401" s="194" t="s">
        <v>8</v>
      </c>
      <c r="B401" s="195" t="s">
        <v>7</v>
      </c>
      <c r="C401" s="196"/>
      <c r="D401" s="400"/>
      <c r="E401" s="403"/>
      <c r="F401" s="406"/>
      <c r="G401" s="406"/>
      <c r="H401" s="406"/>
    </row>
    <row r="402" spans="1:8" s="28" customFormat="1">
      <c r="A402" s="194" t="s">
        <v>9</v>
      </c>
      <c r="B402" s="195" t="s">
        <v>7</v>
      </c>
      <c r="C402" s="196"/>
      <c r="D402" s="401"/>
      <c r="E402" s="404"/>
      <c r="F402" s="407"/>
      <c r="G402" s="407"/>
      <c r="H402" s="407"/>
    </row>
    <row r="403" spans="1:8" s="28" customFormat="1" ht="76.5" customHeight="1">
      <c r="A403" s="194" t="s">
        <v>16</v>
      </c>
      <c r="B403" s="197" t="s">
        <v>886</v>
      </c>
      <c r="C403" s="196"/>
      <c r="D403" s="401"/>
      <c r="E403" s="404"/>
      <c r="F403" s="407"/>
      <c r="G403" s="407"/>
      <c r="H403" s="407"/>
    </row>
    <row r="404" spans="1:8" s="28" customFormat="1" ht="33.75">
      <c r="A404" s="198" t="s">
        <v>10</v>
      </c>
      <c r="B404" s="195" t="s">
        <v>467</v>
      </c>
      <c r="C404" s="199"/>
      <c r="D404" s="401"/>
      <c r="E404" s="404"/>
      <c r="F404" s="407"/>
      <c r="G404" s="407"/>
      <c r="H404" s="407"/>
    </row>
    <row r="405" spans="1:8" s="19" customFormat="1">
      <c r="A405" s="198" t="s">
        <v>14</v>
      </c>
      <c r="B405" s="200" t="s">
        <v>468</v>
      </c>
      <c r="C405" s="199"/>
      <c r="D405" s="401"/>
      <c r="E405" s="404"/>
      <c r="F405" s="407"/>
      <c r="G405" s="407"/>
      <c r="H405" s="407"/>
    </row>
    <row r="406" spans="1:8" s="19" customFormat="1" ht="22.5">
      <c r="A406" s="198" t="s">
        <v>469</v>
      </c>
      <c r="B406" s="195" t="s">
        <v>470</v>
      </c>
      <c r="C406" s="199"/>
      <c r="D406" s="401"/>
      <c r="E406" s="404"/>
      <c r="F406" s="407"/>
      <c r="G406" s="407"/>
      <c r="H406" s="407"/>
    </row>
    <row r="407" spans="1:8" s="19" customFormat="1">
      <c r="A407" s="198" t="s">
        <v>18</v>
      </c>
      <c r="B407" s="195" t="s">
        <v>887</v>
      </c>
      <c r="C407" s="199"/>
      <c r="D407" s="401"/>
      <c r="E407" s="404"/>
      <c r="F407" s="407"/>
      <c r="G407" s="407"/>
      <c r="H407" s="407"/>
    </row>
    <row r="408" spans="1:8" s="19" customFormat="1">
      <c r="A408" s="198" t="s">
        <v>471</v>
      </c>
      <c r="B408" s="195" t="s">
        <v>888</v>
      </c>
      <c r="C408" s="199"/>
      <c r="D408" s="401"/>
      <c r="E408" s="404"/>
      <c r="F408" s="407"/>
      <c r="G408" s="407"/>
      <c r="H408" s="407"/>
    </row>
    <row r="409" spans="1:8" s="19" customFormat="1">
      <c r="A409" s="198" t="s">
        <v>472</v>
      </c>
      <c r="B409" s="195" t="s">
        <v>889</v>
      </c>
      <c r="C409" s="199"/>
      <c r="D409" s="401"/>
      <c r="E409" s="404"/>
      <c r="F409" s="407"/>
      <c r="G409" s="407"/>
      <c r="H409" s="407"/>
    </row>
    <row r="410" spans="1:8" s="19" customFormat="1">
      <c r="A410" s="198" t="s">
        <v>24</v>
      </c>
      <c r="B410" s="195" t="s">
        <v>833</v>
      </c>
      <c r="C410" s="199"/>
      <c r="D410" s="401"/>
      <c r="E410" s="404"/>
      <c r="F410" s="407"/>
      <c r="G410" s="407"/>
      <c r="H410" s="407"/>
    </row>
    <row r="411" spans="1:8" s="19" customFormat="1" ht="22.5">
      <c r="A411" s="198" t="s">
        <v>26</v>
      </c>
      <c r="B411" s="195" t="s">
        <v>890</v>
      </c>
      <c r="C411" s="199"/>
      <c r="D411" s="401"/>
      <c r="E411" s="404"/>
      <c r="F411" s="407"/>
      <c r="G411" s="407"/>
      <c r="H411" s="407"/>
    </row>
    <row r="412" spans="1:8" s="19" customFormat="1">
      <c r="A412" s="198" t="s">
        <v>236</v>
      </c>
      <c r="B412" s="195" t="s">
        <v>891</v>
      </c>
      <c r="C412" s="199"/>
      <c r="D412" s="401"/>
      <c r="E412" s="404"/>
      <c r="F412" s="407"/>
      <c r="G412" s="407"/>
      <c r="H412" s="407"/>
    </row>
    <row r="413" spans="1:8" s="19" customFormat="1" ht="36.75" customHeight="1">
      <c r="A413" s="198" t="s">
        <v>473</v>
      </c>
      <c r="B413" s="195" t="s">
        <v>474</v>
      </c>
      <c r="C413" s="199"/>
      <c r="D413" s="401"/>
      <c r="E413" s="404"/>
      <c r="F413" s="407"/>
      <c r="G413" s="407"/>
      <c r="H413" s="407"/>
    </row>
    <row r="414" spans="1:8" s="19" customFormat="1">
      <c r="A414" s="409" t="s">
        <v>159</v>
      </c>
      <c r="B414" s="201" t="s">
        <v>475</v>
      </c>
      <c r="C414" s="199"/>
      <c r="D414" s="401"/>
      <c r="E414" s="404"/>
      <c r="F414" s="407"/>
      <c r="G414" s="407"/>
      <c r="H414" s="407"/>
    </row>
    <row r="415" spans="1:8" s="19" customFormat="1">
      <c r="A415" s="409"/>
      <c r="B415" s="201" t="s">
        <v>161</v>
      </c>
      <c r="C415" s="199"/>
      <c r="D415" s="401"/>
      <c r="E415" s="404"/>
      <c r="F415" s="407"/>
      <c r="G415" s="407"/>
      <c r="H415" s="407"/>
    </row>
    <row r="416" spans="1:8" s="19" customFormat="1">
      <c r="A416" s="198" t="s">
        <v>228</v>
      </c>
      <c r="B416" s="195" t="s">
        <v>476</v>
      </c>
      <c r="C416" s="199"/>
      <c r="D416" s="401"/>
      <c r="E416" s="404"/>
      <c r="F416" s="407"/>
      <c r="G416" s="407"/>
      <c r="H416" s="407"/>
    </row>
    <row r="417" spans="1:8" s="19" customFormat="1">
      <c r="A417" s="198" t="s">
        <v>477</v>
      </c>
      <c r="B417" s="195" t="s">
        <v>478</v>
      </c>
      <c r="C417" s="199"/>
      <c r="D417" s="401"/>
      <c r="E417" s="404"/>
      <c r="F417" s="407"/>
      <c r="G417" s="407"/>
      <c r="H417" s="407"/>
    </row>
    <row r="418" spans="1:8" s="19" customFormat="1" ht="120" customHeight="1">
      <c r="A418" s="77" t="s">
        <v>40</v>
      </c>
      <c r="B418" s="78" t="s">
        <v>824</v>
      </c>
      <c r="C418" s="199"/>
      <c r="D418" s="401"/>
      <c r="E418" s="404"/>
      <c r="F418" s="407"/>
      <c r="G418" s="407"/>
      <c r="H418" s="407"/>
    </row>
    <row r="419" spans="1:8" s="19" customFormat="1">
      <c r="A419" s="198" t="s">
        <v>67</v>
      </c>
      <c r="B419" s="195" t="s">
        <v>181</v>
      </c>
      <c r="C419" s="199"/>
      <c r="D419" s="401"/>
      <c r="E419" s="404"/>
      <c r="F419" s="407"/>
      <c r="G419" s="407"/>
      <c r="H419" s="407"/>
    </row>
    <row r="420" spans="1:8" s="19" customFormat="1">
      <c r="A420" s="198" t="s">
        <v>188</v>
      </c>
      <c r="B420" s="195" t="s">
        <v>892</v>
      </c>
      <c r="C420" s="199"/>
      <c r="D420" s="402"/>
      <c r="E420" s="405"/>
      <c r="F420" s="408"/>
      <c r="G420" s="408"/>
      <c r="H420" s="408"/>
    </row>
    <row r="421" spans="1:8" s="19" customFormat="1"/>
    <row r="422" spans="1:8" s="19" customFormat="1" ht="67.5">
      <c r="A422" s="383" t="s">
        <v>466</v>
      </c>
      <c r="B422" s="384"/>
      <c r="C422" s="89" t="s">
        <v>138</v>
      </c>
      <c r="D422" s="94" t="s">
        <v>1</v>
      </c>
      <c r="E422" s="94" t="s">
        <v>2</v>
      </c>
      <c r="F422" s="94" t="s">
        <v>139</v>
      </c>
      <c r="G422" s="94" t="s">
        <v>4</v>
      </c>
      <c r="H422" s="94" t="s">
        <v>5</v>
      </c>
    </row>
    <row r="423" spans="1:8" s="19" customFormat="1">
      <c r="A423" s="89" t="s">
        <v>6</v>
      </c>
      <c r="B423" s="90" t="s">
        <v>7</v>
      </c>
      <c r="C423" s="89"/>
      <c r="D423" s="162">
        <v>3</v>
      </c>
      <c r="E423" s="153"/>
      <c r="F423" s="154">
        <f>D423*E423</f>
        <v>0</v>
      </c>
      <c r="G423" s="155">
        <v>0.23</v>
      </c>
      <c r="H423" s="154">
        <f>F423*1.23</f>
        <v>0</v>
      </c>
    </row>
    <row r="424" spans="1:8" s="19" customFormat="1">
      <c r="A424" s="89" t="s">
        <v>8</v>
      </c>
      <c r="B424" s="90" t="s">
        <v>7</v>
      </c>
      <c r="C424" s="89"/>
      <c r="D424" s="389"/>
      <c r="E424" s="389"/>
      <c r="F424" s="389"/>
      <c r="G424" s="389"/>
      <c r="H424" s="389"/>
    </row>
    <row r="425" spans="1:8" s="19" customFormat="1">
      <c r="A425" s="202" t="s">
        <v>9</v>
      </c>
      <c r="B425" s="203" t="s">
        <v>7</v>
      </c>
      <c r="C425" s="89"/>
      <c r="D425" s="389"/>
      <c r="E425" s="389"/>
      <c r="F425" s="389"/>
      <c r="G425" s="389"/>
      <c r="H425" s="389"/>
    </row>
    <row r="426" spans="1:8" s="19" customFormat="1" ht="78.75">
      <c r="A426" s="77" t="s">
        <v>140</v>
      </c>
      <c r="B426" s="78" t="s">
        <v>894</v>
      </c>
      <c r="C426" s="204"/>
      <c r="D426" s="389"/>
      <c r="E426" s="389"/>
      <c r="F426" s="389"/>
      <c r="G426" s="389"/>
      <c r="H426" s="389"/>
    </row>
    <row r="427" spans="1:8" s="19" customFormat="1" ht="28.5" customHeight="1">
      <c r="A427" s="205" t="s">
        <v>398</v>
      </c>
      <c r="B427" s="206" t="s">
        <v>399</v>
      </c>
      <c r="C427" s="204"/>
      <c r="D427" s="389"/>
      <c r="E427" s="389"/>
      <c r="F427" s="389"/>
      <c r="G427" s="389"/>
      <c r="H427" s="389"/>
    </row>
    <row r="428" spans="1:8" s="19" customFormat="1">
      <c r="A428" s="207" t="s">
        <v>400</v>
      </c>
      <c r="B428" s="206" t="s">
        <v>895</v>
      </c>
      <c r="C428" s="204"/>
      <c r="D428" s="389"/>
      <c r="E428" s="389"/>
      <c r="F428" s="389"/>
      <c r="G428" s="389"/>
      <c r="H428" s="389"/>
    </row>
    <row r="429" spans="1:8" s="19" customFormat="1" ht="53.25" customHeight="1">
      <c r="A429" s="205" t="s">
        <v>403</v>
      </c>
      <c r="B429" s="206" t="s">
        <v>896</v>
      </c>
      <c r="C429" s="204"/>
      <c r="D429" s="389"/>
      <c r="E429" s="389"/>
      <c r="F429" s="389"/>
      <c r="G429" s="389"/>
      <c r="H429" s="389"/>
    </row>
    <row r="430" spans="1:8" s="19" customFormat="1" ht="33.75">
      <c r="A430" s="205" t="s">
        <v>405</v>
      </c>
      <c r="B430" s="206" t="s">
        <v>406</v>
      </c>
      <c r="C430" s="204"/>
      <c r="D430" s="389"/>
      <c r="E430" s="389"/>
      <c r="F430" s="389"/>
      <c r="G430" s="389"/>
      <c r="H430" s="389"/>
    </row>
    <row r="431" spans="1:8" s="19" customFormat="1" ht="22.5">
      <c r="A431" s="208" t="s">
        <v>407</v>
      </c>
      <c r="B431" s="206" t="s">
        <v>897</v>
      </c>
      <c r="C431" s="204"/>
      <c r="D431" s="389"/>
      <c r="E431" s="389"/>
      <c r="F431" s="389"/>
      <c r="G431" s="389"/>
      <c r="H431" s="389"/>
    </row>
    <row r="432" spans="1:8" s="19" customFormat="1" ht="45">
      <c r="A432" s="209" t="s">
        <v>408</v>
      </c>
      <c r="B432" s="206" t="s">
        <v>409</v>
      </c>
      <c r="C432" s="204"/>
      <c r="D432" s="389"/>
      <c r="E432" s="389"/>
      <c r="F432" s="389"/>
      <c r="G432" s="389"/>
      <c r="H432" s="389"/>
    </row>
    <row r="433" spans="1:8" s="19" customFormat="1">
      <c r="A433" s="208"/>
      <c r="B433" s="206" t="s">
        <v>410</v>
      </c>
      <c r="C433" s="204"/>
      <c r="D433" s="389"/>
      <c r="E433" s="389"/>
      <c r="F433" s="389"/>
      <c r="G433" s="389"/>
      <c r="H433" s="389"/>
    </row>
    <row r="434" spans="1:8" s="19" customFormat="1">
      <c r="A434" s="208"/>
      <c r="B434" s="206" t="s">
        <v>411</v>
      </c>
      <c r="C434" s="204"/>
      <c r="D434" s="389"/>
      <c r="E434" s="389"/>
      <c r="F434" s="389"/>
      <c r="G434" s="389"/>
      <c r="H434" s="389"/>
    </row>
    <row r="435" spans="1:8" s="19" customFormat="1">
      <c r="A435" s="208"/>
      <c r="B435" s="206" t="s">
        <v>412</v>
      </c>
      <c r="C435" s="204"/>
      <c r="D435" s="389"/>
      <c r="E435" s="389"/>
      <c r="F435" s="389"/>
      <c r="G435" s="389"/>
      <c r="H435" s="389"/>
    </row>
    <row r="436" spans="1:8" s="19" customFormat="1">
      <c r="A436" s="208"/>
      <c r="B436" s="206" t="s">
        <v>413</v>
      </c>
      <c r="C436" s="204"/>
      <c r="D436" s="389"/>
      <c r="E436" s="389"/>
      <c r="F436" s="389"/>
      <c r="G436" s="389"/>
      <c r="H436" s="389"/>
    </row>
    <row r="437" spans="1:8" s="19" customFormat="1">
      <c r="A437" s="208"/>
      <c r="B437" s="206" t="s">
        <v>414</v>
      </c>
      <c r="C437" s="204"/>
      <c r="D437" s="389"/>
      <c r="E437" s="389"/>
      <c r="F437" s="389"/>
      <c r="G437" s="389"/>
      <c r="H437" s="389"/>
    </row>
    <row r="438" spans="1:8" s="19" customFormat="1">
      <c r="A438" s="208"/>
      <c r="B438" s="206" t="s">
        <v>415</v>
      </c>
      <c r="C438" s="204"/>
      <c r="D438" s="389"/>
      <c r="E438" s="389"/>
      <c r="F438" s="389"/>
      <c r="G438" s="389"/>
      <c r="H438" s="389"/>
    </row>
    <row r="439" spans="1:8" s="19" customFormat="1">
      <c r="A439" s="208"/>
      <c r="B439" s="206" t="s">
        <v>416</v>
      </c>
      <c r="C439" s="204"/>
      <c r="D439" s="389"/>
      <c r="E439" s="389"/>
      <c r="F439" s="389"/>
      <c r="G439" s="389"/>
      <c r="H439" s="389"/>
    </row>
    <row r="440" spans="1:8" s="19" customFormat="1" ht="45">
      <c r="A440" s="208"/>
      <c r="B440" s="206" t="s">
        <v>417</v>
      </c>
      <c r="C440" s="204"/>
      <c r="D440" s="389"/>
      <c r="E440" s="389"/>
      <c r="F440" s="389"/>
      <c r="G440" s="389"/>
      <c r="H440" s="389"/>
    </row>
    <row r="441" spans="1:8" s="19" customFormat="1">
      <c r="A441" s="208"/>
      <c r="B441" s="210" t="s">
        <v>616</v>
      </c>
      <c r="C441" s="204"/>
      <c r="D441" s="389"/>
      <c r="E441" s="389"/>
      <c r="F441" s="389"/>
      <c r="G441" s="389"/>
      <c r="H441" s="389"/>
    </row>
    <row r="442" spans="1:8" s="19" customFormat="1">
      <c r="A442" s="208"/>
      <c r="B442" s="206" t="s">
        <v>418</v>
      </c>
      <c r="C442" s="204"/>
      <c r="D442" s="389"/>
      <c r="E442" s="389"/>
      <c r="F442" s="389"/>
      <c r="G442" s="389"/>
      <c r="H442" s="389"/>
    </row>
    <row r="443" spans="1:8" s="19" customFormat="1">
      <c r="A443" s="208"/>
      <c r="B443" s="206" t="s">
        <v>419</v>
      </c>
      <c r="C443" s="204"/>
      <c r="D443" s="389"/>
      <c r="E443" s="389"/>
      <c r="F443" s="389"/>
      <c r="G443" s="389"/>
      <c r="H443" s="389"/>
    </row>
    <row r="444" spans="1:8" s="19" customFormat="1">
      <c r="A444" s="208"/>
      <c r="B444" s="206" t="s">
        <v>420</v>
      </c>
      <c r="C444" s="204"/>
      <c r="D444" s="389"/>
      <c r="E444" s="389"/>
      <c r="F444" s="389"/>
      <c r="G444" s="389"/>
      <c r="H444" s="389"/>
    </row>
    <row r="445" spans="1:8" s="19" customFormat="1">
      <c r="A445" s="208"/>
      <c r="B445" s="206" t="s">
        <v>421</v>
      </c>
      <c r="C445" s="204"/>
      <c r="D445" s="389"/>
      <c r="E445" s="389"/>
      <c r="F445" s="389"/>
      <c r="G445" s="389"/>
      <c r="H445" s="389"/>
    </row>
    <row r="446" spans="1:8" s="19" customFormat="1">
      <c r="A446" s="208"/>
      <c r="B446" s="206" t="s">
        <v>617</v>
      </c>
      <c r="C446" s="204"/>
      <c r="D446" s="389"/>
      <c r="E446" s="389"/>
      <c r="F446" s="389"/>
      <c r="G446" s="389"/>
      <c r="H446" s="389"/>
    </row>
    <row r="447" spans="1:8" s="19" customFormat="1">
      <c r="A447" s="208"/>
      <c r="B447" s="206" t="s">
        <v>422</v>
      </c>
      <c r="C447" s="204"/>
      <c r="D447" s="389"/>
      <c r="E447" s="389"/>
      <c r="F447" s="389"/>
      <c r="G447" s="389"/>
      <c r="H447" s="389"/>
    </row>
    <row r="448" spans="1:8" s="19" customFormat="1" ht="56.25">
      <c r="A448" s="208"/>
      <c r="B448" s="206" t="s">
        <v>423</v>
      </c>
      <c r="C448" s="204"/>
      <c r="D448" s="389"/>
      <c r="E448" s="389"/>
      <c r="F448" s="389"/>
      <c r="G448" s="389"/>
      <c r="H448" s="389"/>
    </row>
    <row r="449" spans="1:8" s="19" customFormat="1" ht="22.5">
      <c r="A449" s="208"/>
      <c r="B449" s="206" t="s">
        <v>424</v>
      </c>
      <c r="C449" s="204"/>
      <c r="D449" s="389"/>
      <c r="E449" s="389"/>
      <c r="F449" s="389"/>
      <c r="G449" s="389"/>
      <c r="H449" s="389"/>
    </row>
    <row r="450" spans="1:8" s="19" customFormat="1" ht="22.5">
      <c r="A450" s="208"/>
      <c r="B450" s="206" t="s">
        <v>425</v>
      </c>
      <c r="C450" s="204"/>
      <c r="D450" s="389"/>
      <c r="E450" s="389"/>
      <c r="F450" s="389"/>
      <c r="G450" s="389"/>
      <c r="H450" s="389"/>
    </row>
    <row r="451" spans="1:8" s="19" customFormat="1" ht="15" customHeight="1">
      <c r="A451" s="208"/>
      <c r="B451" s="206" t="s">
        <v>426</v>
      </c>
      <c r="C451" s="204"/>
      <c r="D451" s="389"/>
      <c r="E451" s="389"/>
      <c r="F451" s="389"/>
      <c r="G451" s="389"/>
      <c r="H451" s="389"/>
    </row>
    <row r="452" spans="1:8" s="19" customFormat="1" ht="82.5" customHeight="1">
      <c r="A452" s="208"/>
      <c r="B452" s="453" t="s">
        <v>427</v>
      </c>
      <c r="C452" s="204"/>
      <c r="D452" s="389"/>
      <c r="E452" s="389"/>
      <c r="F452" s="389"/>
      <c r="G452" s="389"/>
      <c r="H452" s="389"/>
    </row>
    <row r="453" spans="1:8" s="19" customFormat="1" ht="50.25" customHeight="1">
      <c r="A453" s="385" t="s">
        <v>428</v>
      </c>
      <c r="B453" s="206" t="s">
        <v>53</v>
      </c>
      <c r="C453" s="204"/>
      <c r="D453" s="389"/>
      <c r="E453" s="389"/>
      <c r="F453" s="389"/>
      <c r="G453" s="389"/>
      <c r="H453" s="389"/>
    </row>
    <row r="454" spans="1:8" s="19" customFormat="1" ht="22.5">
      <c r="A454" s="386"/>
      <c r="B454" s="206" t="s">
        <v>429</v>
      </c>
      <c r="C454" s="204"/>
      <c r="D454" s="389"/>
      <c r="E454" s="389"/>
      <c r="F454" s="389"/>
      <c r="G454" s="389"/>
      <c r="H454" s="389"/>
    </row>
    <row r="455" spans="1:8" s="19" customFormat="1" ht="22.5">
      <c r="A455" s="386"/>
      <c r="B455" s="206" t="s">
        <v>430</v>
      </c>
      <c r="C455" s="204"/>
      <c r="D455" s="389"/>
      <c r="E455" s="389"/>
      <c r="F455" s="389"/>
      <c r="G455" s="389"/>
      <c r="H455" s="389"/>
    </row>
    <row r="456" spans="1:8" s="19" customFormat="1">
      <c r="A456" s="386"/>
      <c r="B456" s="206" t="s">
        <v>431</v>
      </c>
      <c r="C456" s="204"/>
      <c r="D456" s="389"/>
      <c r="E456" s="389"/>
      <c r="F456" s="389"/>
      <c r="G456" s="389"/>
      <c r="H456" s="389"/>
    </row>
    <row r="457" spans="1:8" s="19" customFormat="1" ht="22.5">
      <c r="A457" s="386"/>
      <c r="B457" s="206" t="s">
        <v>432</v>
      </c>
      <c r="C457" s="204"/>
      <c r="D457" s="389"/>
      <c r="E457" s="389"/>
      <c r="F457" s="389"/>
      <c r="G457" s="389"/>
      <c r="H457" s="389"/>
    </row>
    <row r="458" spans="1:8" s="19" customFormat="1" ht="22.5">
      <c r="A458" s="386"/>
      <c r="B458" s="206" t="s">
        <v>433</v>
      </c>
      <c r="C458" s="204"/>
      <c r="D458" s="389"/>
      <c r="E458" s="389"/>
      <c r="F458" s="389"/>
      <c r="G458" s="389"/>
      <c r="H458" s="389"/>
    </row>
    <row r="459" spans="1:8" s="19" customFormat="1" ht="22.5">
      <c r="A459" s="386"/>
      <c r="B459" s="206" t="s">
        <v>434</v>
      </c>
      <c r="C459" s="204"/>
      <c r="D459" s="389"/>
      <c r="E459" s="389"/>
      <c r="F459" s="389"/>
      <c r="G459" s="389"/>
      <c r="H459" s="389"/>
    </row>
    <row r="460" spans="1:8" s="19" customFormat="1" ht="22.5">
      <c r="A460" s="386"/>
      <c r="B460" s="206" t="s">
        <v>435</v>
      </c>
      <c r="C460" s="204"/>
      <c r="D460" s="389"/>
      <c r="E460" s="389"/>
      <c r="F460" s="389"/>
      <c r="G460" s="389"/>
      <c r="H460" s="389"/>
    </row>
    <row r="461" spans="1:8" s="19" customFormat="1">
      <c r="A461" s="386"/>
      <c r="B461" s="206" t="s">
        <v>436</v>
      </c>
      <c r="C461" s="204"/>
      <c r="D461" s="389"/>
      <c r="E461" s="389"/>
      <c r="F461" s="389"/>
      <c r="G461" s="389"/>
      <c r="H461" s="389"/>
    </row>
    <row r="462" spans="1:8" s="19" customFormat="1" ht="33.75">
      <c r="A462" s="387"/>
      <c r="B462" s="102" t="s">
        <v>437</v>
      </c>
      <c r="C462" s="204"/>
      <c r="D462" s="389"/>
      <c r="E462" s="389"/>
      <c r="F462" s="389"/>
      <c r="G462" s="389"/>
      <c r="H462" s="389"/>
    </row>
    <row r="463" spans="1:8" s="19" customFormat="1">
      <c r="A463" s="388" t="s">
        <v>438</v>
      </c>
      <c r="B463" s="206" t="s">
        <v>618</v>
      </c>
      <c r="C463" s="204"/>
      <c r="D463" s="389"/>
      <c r="E463" s="389"/>
      <c r="F463" s="389"/>
      <c r="G463" s="389"/>
      <c r="H463" s="389"/>
    </row>
    <row r="464" spans="1:8" s="19" customFormat="1">
      <c r="A464" s="388"/>
      <c r="B464" s="206" t="s">
        <v>898</v>
      </c>
      <c r="C464" s="204"/>
      <c r="D464" s="389"/>
      <c r="E464" s="389"/>
      <c r="F464" s="389"/>
      <c r="G464" s="389"/>
      <c r="H464" s="389"/>
    </row>
    <row r="465" spans="1:8" s="19" customFormat="1" ht="39" customHeight="1">
      <c r="A465" s="390" t="s">
        <v>41</v>
      </c>
      <c r="B465" s="206" t="s">
        <v>441</v>
      </c>
      <c r="C465" s="204"/>
      <c r="D465" s="389"/>
      <c r="E465" s="389"/>
      <c r="F465" s="389"/>
      <c r="G465" s="389"/>
      <c r="H465" s="389"/>
    </row>
    <row r="466" spans="1:8" s="19" customFormat="1" ht="15.75" customHeight="1">
      <c r="A466" s="392"/>
      <c r="B466" s="206" t="s">
        <v>442</v>
      </c>
      <c r="C466" s="204"/>
      <c r="D466" s="389"/>
      <c r="E466" s="389"/>
      <c r="F466" s="389"/>
      <c r="G466" s="389"/>
      <c r="H466" s="389"/>
    </row>
    <row r="467" spans="1:8" s="19" customFormat="1" ht="25.5" customHeight="1">
      <c r="A467" s="391"/>
      <c r="B467" s="206" t="s">
        <v>443</v>
      </c>
      <c r="C467" s="204"/>
      <c r="D467" s="389"/>
      <c r="E467" s="389"/>
      <c r="F467" s="389"/>
      <c r="G467" s="389"/>
      <c r="H467" s="389"/>
    </row>
    <row r="468" spans="1:8" s="19" customFormat="1" ht="49.5" customHeight="1">
      <c r="A468" s="211" t="s">
        <v>444</v>
      </c>
      <c r="B468" s="102" t="s">
        <v>619</v>
      </c>
      <c r="C468" s="204"/>
      <c r="D468" s="389"/>
      <c r="E468" s="389"/>
      <c r="F468" s="389"/>
      <c r="G468" s="389"/>
      <c r="H468" s="389"/>
    </row>
    <row r="469" spans="1:8" s="19" customFormat="1">
      <c r="A469" s="390" t="s">
        <v>446</v>
      </c>
      <c r="B469" s="206" t="s">
        <v>447</v>
      </c>
      <c r="C469" s="204"/>
      <c r="D469" s="389"/>
      <c r="E469" s="389"/>
      <c r="F469" s="389"/>
      <c r="G469" s="389"/>
      <c r="H469" s="389"/>
    </row>
    <row r="470" spans="1:8" s="19" customFormat="1">
      <c r="A470" s="392"/>
      <c r="B470" s="206" t="s">
        <v>448</v>
      </c>
      <c r="C470" s="204"/>
      <c r="D470" s="389"/>
      <c r="E470" s="389"/>
      <c r="F470" s="389"/>
      <c r="G470" s="389"/>
      <c r="H470" s="389"/>
    </row>
    <row r="471" spans="1:8" s="19" customFormat="1">
      <c r="A471" s="392"/>
      <c r="B471" s="206" t="s">
        <v>449</v>
      </c>
      <c r="C471" s="204"/>
      <c r="D471" s="389"/>
      <c r="E471" s="389"/>
      <c r="F471" s="389"/>
      <c r="G471" s="389"/>
      <c r="H471" s="389"/>
    </row>
    <row r="472" spans="1:8" s="19" customFormat="1">
      <c r="A472" s="392"/>
      <c r="B472" s="206" t="s">
        <v>450</v>
      </c>
      <c r="C472" s="204"/>
      <c r="D472" s="389"/>
      <c r="E472" s="389"/>
      <c r="F472" s="389"/>
      <c r="G472" s="389"/>
      <c r="H472" s="389"/>
    </row>
    <row r="473" spans="1:8" s="19" customFormat="1" ht="22.5">
      <c r="A473" s="392"/>
      <c r="B473" s="206" t="s">
        <v>451</v>
      </c>
      <c r="C473" s="204"/>
      <c r="D473" s="389"/>
      <c r="E473" s="389"/>
      <c r="F473" s="389"/>
      <c r="G473" s="389"/>
      <c r="H473" s="389"/>
    </row>
    <row r="474" spans="1:8" s="19" customFormat="1" ht="22.5">
      <c r="A474" s="392"/>
      <c r="B474" s="206" t="s">
        <v>452</v>
      </c>
      <c r="C474" s="204"/>
      <c r="D474" s="389"/>
      <c r="E474" s="389"/>
      <c r="F474" s="389"/>
      <c r="G474" s="389"/>
      <c r="H474" s="389"/>
    </row>
    <row r="475" spans="1:8" s="19" customFormat="1" ht="33.75">
      <c r="A475" s="392"/>
      <c r="B475" s="206" t="s">
        <v>620</v>
      </c>
      <c r="C475" s="204"/>
      <c r="D475" s="389"/>
      <c r="E475" s="389"/>
      <c r="F475" s="389"/>
      <c r="G475" s="389"/>
      <c r="H475" s="389"/>
    </row>
    <row r="476" spans="1:8" s="19" customFormat="1">
      <c r="A476" s="392"/>
      <c r="B476" s="206" t="s">
        <v>454</v>
      </c>
      <c r="C476" s="204"/>
      <c r="D476" s="389"/>
      <c r="E476" s="389"/>
      <c r="F476" s="389"/>
      <c r="G476" s="389"/>
      <c r="H476" s="389"/>
    </row>
    <row r="477" spans="1:8" s="19" customFormat="1" ht="22.5">
      <c r="A477" s="392"/>
      <c r="B477" s="206" t="s">
        <v>455</v>
      </c>
      <c r="C477" s="204"/>
      <c r="D477" s="389"/>
      <c r="E477" s="389"/>
      <c r="F477" s="389"/>
      <c r="G477" s="389"/>
      <c r="H477" s="389"/>
    </row>
    <row r="478" spans="1:8" s="19" customFormat="1" ht="15" customHeight="1">
      <c r="A478" s="392"/>
      <c r="B478" s="206" t="s">
        <v>456</v>
      </c>
      <c r="C478" s="204"/>
      <c r="D478" s="389"/>
      <c r="E478" s="389"/>
      <c r="F478" s="389"/>
      <c r="G478" s="389"/>
      <c r="H478" s="389"/>
    </row>
    <row r="479" spans="1:8" s="73" customFormat="1" ht="15" customHeight="1">
      <c r="A479" s="392"/>
      <c r="B479" s="206" t="s">
        <v>900</v>
      </c>
      <c r="C479" s="204"/>
      <c r="D479" s="389"/>
      <c r="E479" s="389"/>
      <c r="F479" s="389"/>
      <c r="G479" s="389"/>
      <c r="H479" s="389"/>
    </row>
    <row r="480" spans="1:8" s="19" customFormat="1">
      <c r="A480" s="391"/>
      <c r="B480" s="206" t="s">
        <v>457</v>
      </c>
      <c r="C480" s="204"/>
      <c r="D480" s="389"/>
      <c r="E480" s="389"/>
      <c r="F480" s="389"/>
      <c r="G480" s="389"/>
      <c r="H480" s="389"/>
    </row>
    <row r="481" spans="1:8" s="19" customFormat="1" ht="33.75">
      <c r="A481" s="385" t="s">
        <v>458</v>
      </c>
      <c r="B481" s="206" t="s">
        <v>459</v>
      </c>
      <c r="C481" s="204"/>
      <c r="D481" s="389"/>
      <c r="E481" s="389"/>
      <c r="F481" s="389"/>
      <c r="G481" s="389"/>
      <c r="H481" s="389"/>
    </row>
    <row r="482" spans="1:8" s="19" customFormat="1">
      <c r="A482" s="386"/>
      <c r="B482" s="206" t="s">
        <v>460</v>
      </c>
      <c r="C482" s="204"/>
      <c r="D482" s="389"/>
      <c r="E482" s="389"/>
      <c r="F482" s="389"/>
      <c r="G482" s="389"/>
      <c r="H482" s="389"/>
    </row>
    <row r="483" spans="1:8" s="19" customFormat="1" ht="53.25" customHeight="1">
      <c r="A483" s="386"/>
      <c r="B483" s="206" t="s">
        <v>461</v>
      </c>
      <c r="C483" s="204"/>
      <c r="D483" s="389"/>
      <c r="E483" s="389"/>
      <c r="F483" s="389"/>
      <c r="G483" s="389"/>
      <c r="H483" s="389"/>
    </row>
    <row r="484" spans="1:8" s="19" customFormat="1" ht="39" customHeight="1">
      <c r="A484" s="386"/>
      <c r="B484" s="206" t="s">
        <v>621</v>
      </c>
      <c r="C484" s="204"/>
      <c r="D484" s="389"/>
      <c r="E484" s="389"/>
      <c r="F484" s="389"/>
      <c r="G484" s="389"/>
      <c r="H484" s="389"/>
    </row>
    <row r="485" spans="1:8" s="19" customFormat="1" ht="42.75" customHeight="1">
      <c r="A485" s="386"/>
      <c r="B485" s="212" t="s">
        <v>622</v>
      </c>
      <c r="C485" s="204"/>
      <c r="D485" s="389"/>
      <c r="E485" s="389"/>
      <c r="F485" s="389"/>
      <c r="G485" s="389"/>
      <c r="H485" s="389"/>
    </row>
    <row r="486" spans="1:8" s="72" customFormat="1" ht="32.25" customHeight="1">
      <c r="A486" s="386"/>
      <c r="B486" s="213" t="s">
        <v>463</v>
      </c>
      <c r="C486" s="204"/>
      <c r="D486" s="389"/>
      <c r="E486" s="389"/>
      <c r="F486" s="389"/>
      <c r="G486" s="389"/>
      <c r="H486" s="389"/>
    </row>
    <row r="487" spans="1:8" s="72" customFormat="1" ht="53.25" customHeight="1">
      <c r="A487" s="386"/>
      <c r="B487" s="214" t="s">
        <v>464</v>
      </c>
      <c r="C487" s="204"/>
      <c r="D487" s="389"/>
      <c r="E487" s="389"/>
      <c r="F487" s="389"/>
      <c r="G487" s="389"/>
      <c r="H487" s="389"/>
    </row>
    <row r="488" spans="1:8" s="72" customFormat="1" ht="18.75" customHeight="1">
      <c r="A488" s="205" t="s">
        <v>67</v>
      </c>
      <c r="B488" s="214" t="s">
        <v>899</v>
      </c>
      <c r="C488" s="204"/>
      <c r="D488" s="389"/>
      <c r="E488" s="389"/>
      <c r="F488" s="389"/>
      <c r="G488" s="389"/>
      <c r="H488" s="389"/>
    </row>
    <row r="489" spans="1:8" s="19" customFormat="1">
      <c r="A489" s="72"/>
      <c r="B489" s="72"/>
    </row>
    <row r="490" spans="1:8" s="19" customFormat="1" ht="67.5">
      <c r="A490" s="383" t="s">
        <v>465</v>
      </c>
      <c r="B490" s="384"/>
      <c r="C490" s="89" t="s">
        <v>138</v>
      </c>
      <c r="D490" s="94" t="s">
        <v>1</v>
      </c>
      <c r="E490" s="94" t="s">
        <v>2</v>
      </c>
      <c r="F490" s="94" t="s">
        <v>139</v>
      </c>
      <c r="G490" s="94" t="s">
        <v>4</v>
      </c>
      <c r="H490" s="94" t="s">
        <v>5</v>
      </c>
    </row>
    <row r="491" spans="1:8" s="19" customFormat="1">
      <c r="A491" s="89" t="s">
        <v>6</v>
      </c>
      <c r="B491" s="90" t="s">
        <v>7</v>
      </c>
      <c r="C491" s="89"/>
      <c r="D491" s="162">
        <v>1</v>
      </c>
      <c r="E491" s="153"/>
      <c r="F491" s="154">
        <f>D491*E491</f>
        <v>0</v>
      </c>
      <c r="G491" s="155">
        <v>0.23</v>
      </c>
      <c r="H491" s="154">
        <f>F491*1.23</f>
        <v>0</v>
      </c>
    </row>
    <row r="492" spans="1:8" s="19" customFormat="1">
      <c r="A492" s="89" t="s">
        <v>8</v>
      </c>
      <c r="B492" s="90" t="s">
        <v>7</v>
      </c>
      <c r="C492" s="89"/>
      <c r="D492" s="389"/>
      <c r="E492" s="389"/>
      <c r="F492" s="389"/>
      <c r="G492" s="389"/>
      <c r="H492" s="389"/>
    </row>
    <row r="493" spans="1:8" s="19" customFormat="1">
      <c r="A493" s="202" t="s">
        <v>9</v>
      </c>
      <c r="B493" s="203" t="s">
        <v>7</v>
      </c>
      <c r="C493" s="89"/>
      <c r="D493" s="389"/>
      <c r="E493" s="389"/>
      <c r="F493" s="389"/>
      <c r="G493" s="389"/>
      <c r="H493" s="389"/>
    </row>
    <row r="494" spans="1:8" s="19" customFormat="1" ht="37.5" customHeight="1">
      <c r="A494" s="205" t="s">
        <v>395</v>
      </c>
      <c r="B494" s="206" t="s">
        <v>396</v>
      </c>
      <c r="C494" s="204"/>
      <c r="D494" s="389"/>
      <c r="E494" s="389"/>
      <c r="F494" s="389"/>
      <c r="G494" s="389"/>
      <c r="H494" s="389"/>
    </row>
    <row r="495" spans="1:8" s="19" customFormat="1" ht="78.75">
      <c r="A495" s="205" t="s">
        <v>397</v>
      </c>
      <c r="B495" s="78" t="s">
        <v>894</v>
      </c>
      <c r="C495" s="204"/>
      <c r="D495" s="389"/>
      <c r="E495" s="389"/>
      <c r="F495" s="389"/>
      <c r="G495" s="389"/>
      <c r="H495" s="389"/>
    </row>
    <row r="496" spans="1:8" s="19" customFormat="1" ht="25.5" customHeight="1">
      <c r="A496" s="205" t="s">
        <v>398</v>
      </c>
      <c r="B496" s="206" t="s">
        <v>399</v>
      </c>
      <c r="C496" s="204"/>
      <c r="D496" s="389"/>
      <c r="E496" s="389"/>
      <c r="F496" s="389"/>
      <c r="G496" s="389"/>
      <c r="H496" s="389"/>
    </row>
    <row r="497" spans="1:8" s="19" customFormat="1" ht="56.25">
      <c r="A497" s="390" t="s">
        <v>400</v>
      </c>
      <c r="B497" s="206" t="s">
        <v>401</v>
      </c>
      <c r="C497" s="204"/>
      <c r="D497" s="389"/>
      <c r="E497" s="389"/>
      <c r="F497" s="389"/>
      <c r="G497" s="389"/>
      <c r="H497" s="389"/>
    </row>
    <row r="498" spans="1:8" s="19" customFormat="1">
      <c r="A498" s="391"/>
      <c r="B498" s="206" t="s">
        <v>402</v>
      </c>
      <c r="C498" s="204"/>
      <c r="D498" s="389"/>
      <c r="E498" s="389"/>
      <c r="F498" s="389"/>
      <c r="G498" s="389"/>
      <c r="H498" s="389"/>
    </row>
    <row r="499" spans="1:8" s="19" customFormat="1" ht="56.25">
      <c r="A499" s="205" t="s">
        <v>403</v>
      </c>
      <c r="B499" s="206" t="s">
        <v>404</v>
      </c>
      <c r="C499" s="204"/>
      <c r="D499" s="389"/>
      <c r="E499" s="389"/>
      <c r="F499" s="389"/>
      <c r="G499" s="389"/>
      <c r="H499" s="389"/>
    </row>
    <row r="500" spans="1:8" s="19" customFormat="1" ht="33.75">
      <c r="A500" s="205" t="s">
        <v>405</v>
      </c>
      <c r="B500" s="206" t="s">
        <v>406</v>
      </c>
      <c r="C500" s="204"/>
      <c r="D500" s="389"/>
      <c r="E500" s="389"/>
      <c r="F500" s="389"/>
      <c r="G500" s="389"/>
      <c r="H500" s="389"/>
    </row>
    <row r="501" spans="1:8" s="19" customFormat="1" ht="22.5">
      <c r="A501" s="208" t="s">
        <v>407</v>
      </c>
      <c r="B501" s="206" t="s">
        <v>901</v>
      </c>
      <c r="C501" s="204"/>
      <c r="D501" s="389"/>
      <c r="E501" s="389"/>
      <c r="F501" s="389"/>
      <c r="G501" s="389"/>
      <c r="H501" s="389"/>
    </row>
    <row r="502" spans="1:8" s="19" customFormat="1" ht="45">
      <c r="A502" s="385" t="s">
        <v>408</v>
      </c>
      <c r="B502" s="206" t="s">
        <v>409</v>
      </c>
      <c r="C502" s="204"/>
      <c r="D502" s="389"/>
      <c r="E502" s="389"/>
      <c r="F502" s="389"/>
      <c r="G502" s="389"/>
      <c r="H502" s="389"/>
    </row>
    <row r="503" spans="1:8" s="19" customFormat="1">
      <c r="A503" s="386"/>
      <c r="B503" s="206" t="s">
        <v>410</v>
      </c>
      <c r="C503" s="204"/>
      <c r="D503" s="389"/>
      <c r="E503" s="389"/>
      <c r="F503" s="389"/>
      <c r="G503" s="389"/>
      <c r="H503" s="389"/>
    </row>
    <row r="504" spans="1:8" s="19" customFormat="1">
      <c r="A504" s="386"/>
      <c r="B504" s="206" t="s">
        <v>411</v>
      </c>
      <c r="C504" s="204"/>
      <c r="D504" s="389"/>
      <c r="E504" s="389"/>
      <c r="F504" s="389"/>
      <c r="G504" s="389"/>
      <c r="H504" s="389"/>
    </row>
    <row r="505" spans="1:8" s="19" customFormat="1">
      <c r="A505" s="386"/>
      <c r="B505" s="206" t="s">
        <v>412</v>
      </c>
      <c r="C505" s="204"/>
      <c r="D505" s="389"/>
      <c r="E505" s="389"/>
      <c r="F505" s="389"/>
      <c r="G505" s="389"/>
      <c r="H505" s="389"/>
    </row>
    <row r="506" spans="1:8" s="19" customFormat="1">
      <c r="A506" s="386"/>
      <c r="B506" s="206" t="s">
        <v>413</v>
      </c>
      <c r="C506" s="204"/>
      <c r="D506" s="389"/>
      <c r="E506" s="389"/>
      <c r="F506" s="389"/>
      <c r="G506" s="389"/>
      <c r="H506" s="389"/>
    </row>
    <row r="507" spans="1:8" s="19" customFormat="1">
      <c r="A507" s="386"/>
      <c r="B507" s="206" t="s">
        <v>414</v>
      </c>
      <c r="C507" s="204"/>
      <c r="D507" s="389"/>
      <c r="E507" s="389"/>
      <c r="F507" s="389"/>
      <c r="G507" s="389"/>
      <c r="H507" s="389"/>
    </row>
    <row r="508" spans="1:8" s="19" customFormat="1">
      <c r="A508" s="386"/>
      <c r="B508" s="206" t="s">
        <v>415</v>
      </c>
      <c r="C508" s="204"/>
      <c r="D508" s="389"/>
      <c r="E508" s="389"/>
      <c r="F508" s="389"/>
      <c r="G508" s="389"/>
      <c r="H508" s="389"/>
    </row>
    <row r="509" spans="1:8" s="19" customFormat="1">
      <c r="A509" s="386"/>
      <c r="B509" s="206" t="s">
        <v>416</v>
      </c>
      <c r="C509" s="204"/>
      <c r="D509" s="389"/>
      <c r="E509" s="389"/>
      <c r="F509" s="389"/>
      <c r="G509" s="389"/>
      <c r="H509" s="389"/>
    </row>
    <row r="510" spans="1:8" s="19" customFormat="1" ht="45">
      <c r="A510" s="386"/>
      <c r="B510" s="206" t="s">
        <v>417</v>
      </c>
      <c r="C510" s="204"/>
      <c r="D510" s="389"/>
      <c r="E510" s="389"/>
      <c r="F510" s="389"/>
      <c r="G510" s="389"/>
      <c r="H510" s="389"/>
    </row>
    <row r="511" spans="1:8" s="19" customFormat="1">
      <c r="A511" s="386"/>
      <c r="B511" s="206" t="s">
        <v>418</v>
      </c>
      <c r="C511" s="204"/>
      <c r="D511" s="389"/>
      <c r="E511" s="389"/>
      <c r="F511" s="389"/>
      <c r="G511" s="389"/>
      <c r="H511" s="389"/>
    </row>
    <row r="512" spans="1:8" s="19" customFormat="1">
      <c r="A512" s="386"/>
      <c r="B512" s="206" t="s">
        <v>419</v>
      </c>
      <c r="C512" s="204"/>
      <c r="D512" s="389"/>
      <c r="E512" s="389"/>
      <c r="F512" s="389"/>
      <c r="G512" s="389"/>
      <c r="H512" s="389"/>
    </row>
    <row r="513" spans="1:8" s="19" customFormat="1">
      <c r="A513" s="386"/>
      <c r="B513" s="206" t="s">
        <v>420</v>
      </c>
      <c r="C513" s="204"/>
      <c r="D513" s="389"/>
      <c r="E513" s="389"/>
      <c r="F513" s="389"/>
      <c r="G513" s="389"/>
      <c r="H513" s="389"/>
    </row>
    <row r="514" spans="1:8" s="19" customFormat="1">
      <c r="A514" s="386"/>
      <c r="B514" s="206" t="s">
        <v>421</v>
      </c>
      <c r="C514" s="204"/>
      <c r="D514" s="389"/>
      <c r="E514" s="389"/>
      <c r="F514" s="389"/>
      <c r="G514" s="389"/>
      <c r="H514" s="389"/>
    </row>
    <row r="515" spans="1:8" s="19" customFormat="1">
      <c r="A515" s="386"/>
      <c r="B515" s="206" t="s">
        <v>422</v>
      </c>
      <c r="C515" s="204"/>
      <c r="D515" s="389"/>
      <c r="E515" s="389"/>
      <c r="F515" s="389"/>
      <c r="G515" s="389"/>
      <c r="H515" s="389"/>
    </row>
    <row r="516" spans="1:8" s="19" customFormat="1" ht="56.25">
      <c r="A516" s="386"/>
      <c r="B516" s="206" t="s">
        <v>423</v>
      </c>
      <c r="C516" s="204"/>
      <c r="D516" s="389"/>
      <c r="E516" s="389"/>
      <c r="F516" s="389"/>
      <c r="G516" s="389"/>
      <c r="H516" s="389"/>
    </row>
    <row r="517" spans="1:8" s="19" customFormat="1" ht="22.5">
      <c r="A517" s="386"/>
      <c r="B517" s="206" t="s">
        <v>424</v>
      </c>
      <c r="C517" s="204"/>
      <c r="D517" s="389"/>
      <c r="E517" s="389"/>
      <c r="F517" s="389"/>
      <c r="G517" s="389"/>
      <c r="H517" s="389"/>
    </row>
    <row r="518" spans="1:8" s="19" customFormat="1" ht="22.5">
      <c r="A518" s="386"/>
      <c r="B518" s="206" t="s">
        <v>425</v>
      </c>
      <c r="C518" s="204"/>
      <c r="D518" s="389"/>
      <c r="E518" s="389"/>
      <c r="F518" s="389"/>
      <c r="G518" s="389"/>
      <c r="H518" s="389"/>
    </row>
    <row r="519" spans="1:8" s="19" customFormat="1" ht="63" customHeight="1">
      <c r="A519" s="386"/>
      <c r="B519" s="206" t="s">
        <v>426</v>
      </c>
      <c r="C519" s="204"/>
      <c r="D519" s="389"/>
      <c r="E519" s="389"/>
      <c r="F519" s="389"/>
      <c r="G519" s="389"/>
      <c r="H519" s="389"/>
    </row>
    <row r="520" spans="1:8" s="19" customFormat="1" ht="89.25" customHeight="1">
      <c r="A520" s="387"/>
      <c r="B520" s="453" t="s">
        <v>427</v>
      </c>
      <c r="C520" s="204"/>
      <c r="D520" s="389"/>
      <c r="E520" s="389"/>
      <c r="F520" s="389"/>
      <c r="G520" s="389"/>
      <c r="H520" s="389"/>
    </row>
    <row r="521" spans="1:8" s="19" customFormat="1" ht="51.75" customHeight="1">
      <c r="A521" s="385" t="s">
        <v>428</v>
      </c>
      <c r="B521" s="206" t="s">
        <v>53</v>
      </c>
      <c r="C521" s="204"/>
      <c r="D521" s="389"/>
      <c r="E521" s="389"/>
      <c r="F521" s="389"/>
      <c r="G521" s="389"/>
      <c r="H521" s="389"/>
    </row>
    <row r="522" spans="1:8" s="19" customFormat="1" ht="26.25" customHeight="1">
      <c r="A522" s="386"/>
      <c r="B522" s="206" t="s">
        <v>429</v>
      </c>
      <c r="C522" s="204"/>
      <c r="D522" s="389"/>
      <c r="E522" s="389"/>
      <c r="F522" s="389"/>
      <c r="G522" s="389"/>
      <c r="H522" s="389"/>
    </row>
    <row r="523" spans="1:8" s="19" customFormat="1" ht="27" customHeight="1">
      <c r="A523" s="386"/>
      <c r="B523" s="206" t="s">
        <v>430</v>
      </c>
      <c r="C523" s="204"/>
      <c r="D523" s="389"/>
      <c r="E523" s="389"/>
      <c r="F523" s="389"/>
      <c r="G523" s="389"/>
      <c r="H523" s="389"/>
    </row>
    <row r="524" spans="1:8" s="19" customFormat="1">
      <c r="A524" s="386"/>
      <c r="B524" s="206" t="s">
        <v>431</v>
      </c>
      <c r="C524" s="204"/>
      <c r="D524" s="389"/>
      <c r="E524" s="389"/>
      <c r="F524" s="389"/>
      <c r="G524" s="389"/>
      <c r="H524" s="389"/>
    </row>
    <row r="525" spans="1:8" s="19" customFormat="1" ht="22.5">
      <c r="A525" s="386"/>
      <c r="B525" s="206" t="s">
        <v>432</v>
      </c>
      <c r="C525" s="204"/>
      <c r="D525" s="389"/>
      <c r="E525" s="389"/>
      <c r="F525" s="389"/>
      <c r="G525" s="389"/>
      <c r="H525" s="389"/>
    </row>
    <row r="526" spans="1:8" s="19" customFormat="1" ht="22.5">
      <c r="A526" s="386"/>
      <c r="B526" s="206" t="s">
        <v>433</v>
      </c>
      <c r="C526" s="204"/>
      <c r="D526" s="389"/>
      <c r="E526" s="389"/>
      <c r="F526" s="389"/>
      <c r="G526" s="389"/>
      <c r="H526" s="389"/>
    </row>
    <row r="527" spans="1:8" s="19" customFormat="1" ht="22.5">
      <c r="A527" s="386"/>
      <c r="B527" s="206" t="s">
        <v>434</v>
      </c>
      <c r="C527" s="204"/>
      <c r="D527" s="389"/>
      <c r="E527" s="389"/>
      <c r="F527" s="389"/>
      <c r="G527" s="389"/>
      <c r="H527" s="389"/>
    </row>
    <row r="528" spans="1:8" s="19" customFormat="1" ht="22.5">
      <c r="A528" s="386"/>
      <c r="B528" s="206" t="s">
        <v>435</v>
      </c>
      <c r="C528" s="204"/>
      <c r="D528" s="389"/>
      <c r="E528" s="389"/>
      <c r="F528" s="389"/>
      <c r="G528" s="389"/>
      <c r="H528" s="389"/>
    </row>
    <row r="529" spans="1:8" s="19" customFormat="1">
      <c r="A529" s="386"/>
      <c r="B529" s="206" t="s">
        <v>436</v>
      </c>
      <c r="C529" s="204"/>
      <c r="D529" s="389"/>
      <c r="E529" s="389"/>
      <c r="F529" s="389"/>
      <c r="G529" s="389"/>
      <c r="H529" s="389"/>
    </row>
    <row r="530" spans="1:8" s="19" customFormat="1" ht="33.75">
      <c r="A530" s="387"/>
      <c r="B530" s="102" t="s">
        <v>437</v>
      </c>
      <c r="C530" s="204"/>
      <c r="D530" s="389"/>
      <c r="E530" s="389"/>
      <c r="F530" s="389"/>
      <c r="G530" s="389"/>
      <c r="H530" s="389"/>
    </row>
    <row r="531" spans="1:8" s="19" customFormat="1">
      <c r="A531" s="388" t="s">
        <v>438</v>
      </c>
      <c r="B531" s="206" t="s">
        <v>439</v>
      </c>
      <c r="C531" s="204"/>
      <c r="D531" s="389"/>
      <c r="E531" s="389"/>
      <c r="F531" s="389"/>
      <c r="G531" s="389"/>
      <c r="H531" s="389"/>
    </row>
    <row r="532" spans="1:8" s="19" customFormat="1">
      <c r="A532" s="388"/>
      <c r="B532" s="206" t="s">
        <v>440</v>
      </c>
      <c r="C532" s="204"/>
      <c r="D532" s="389"/>
      <c r="E532" s="389"/>
      <c r="F532" s="389"/>
      <c r="G532" s="389"/>
      <c r="H532" s="389"/>
    </row>
    <row r="533" spans="1:8" s="19" customFormat="1" ht="33.75">
      <c r="A533" s="390" t="s">
        <v>41</v>
      </c>
      <c r="B533" s="206" t="s">
        <v>441</v>
      </c>
      <c r="C533" s="204"/>
      <c r="D533" s="389"/>
      <c r="E533" s="389"/>
      <c r="F533" s="389"/>
      <c r="G533" s="389"/>
      <c r="H533" s="389"/>
    </row>
    <row r="534" spans="1:8" s="19" customFormat="1">
      <c r="A534" s="392"/>
      <c r="B534" s="206" t="s">
        <v>442</v>
      </c>
      <c r="C534" s="204"/>
      <c r="D534" s="389"/>
      <c r="E534" s="389"/>
      <c r="F534" s="389"/>
      <c r="G534" s="389"/>
      <c r="H534" s="389"/>
    </row>
    <row r="535" spans="1:8" s="19" customFormat="1" ht="22.5">
      <c r="A535" s="391"/>
      <c r="B535" s="206" t="s">
        <v>443</v>
      </c>
      <c r="C535" s="204"/>
      <c r="D535" s="389"/>
      <c r="E535" s="389"/>
      <c r="F535" s="389"/>
      <c r="G535" s="389"/>
      <c r="H535" s="389"/>
    </row>
    <row r="536" spans="1:8" s="19" customFormat="1" ht="78.75">
      <c r="A536" s="211" t="s">
        <v>444</v>
      </c>
      <c r="B536" s="453" t="s">
        <v>445</v>
      </c>
      <c r="C536" s="204"/>
      <c r="D536" s="389"/>
      <c r="E536" s="389"/>
      <c r="F536" s="389"/>
      <c r="G536" s="389"/>
      <c r="H536" s="389"/>
    </row>
    <row r="537" spans="1:8" s="19" customFormat="1">
      <c r="A537" s="390" t="s">
        <v>446</v>
      </c>
      <c r="B537" s="206" t="s">
        <v>447</v>
      </c>
      <c r="C537" s="204"/>
      <c r="D537" s="389"/>
      <c r="E537" s="389"/>
      <c r="F537" s="389"/>
      <c r="G537" s="389"/>
      <c r="H537" s="389"/>
    </row>
    <row r="538" spans="1:8" s="19" customFormat="1">
      <c r="A538" s="392"/>
      <c r="B538" s="206" t="s">
        <v>448</v>
      </c>
      <c r="C538" s="204"/>
      <c r="D538" s="389"/>
      <c r="E538" s="389"/>
      <c r="F538" s="389"/>
      <c r="G538" s="389"/>
      <c r="H538" s="389"/>
    </row>
    <row r="539" spans="1:8" s="19" customFormat="1">
      <c r="A539" s="392"/>
      <c r="B539" s="206" t="s">
        <v>449</v>
      </c>
      <c r="C539" s="204"/>
      <c r="D539" s="389"/>
      <c r="E539" s="389"/>
      <c r="F539" s="389"/>
      <c r="G539" s="389"/>
      <c r="H539" s="389"/>
    </row>
    <row r="540" spans="1:8" s="19" customFormat="1">
      <c r="A540" s="392"/>
      <c r="B540" s="206" t="s">
        <v>450</v>
      </c>
      <c r="C540" s="204"/>
      <c r="D540" s="389"/>
      <c r="E540" s="389"/>
      <c r="F540" s="389"/>
      <c r="G540" s="389"/>
      <c r="H540" s="389"/>
    </row>
    <row r="541" spans="1:8" s="19" customFormat="1" ht="22.5">
      <c r="A541" s="392"/>
      <c r="B541" s="206" t="s">
        <v>451</v>
      </c>
      <c r="C541" s="204"/>
      <c r="D541" s="389"/>
      <c r="E541" s="389"/>
      <c r="F541" s="389"/>
      <c r="G541" s="389"/>
      <c r="H541" s="389"/>
    </row>
    <row r="542" spans="1:8" s="19" customFormat="1" ht="22.5">
      <c r="A542" s="392"/>
      <c r="B542" s="206" t="s">
        <v>452</v>
      </c>
      <c r="C542" s="204"/>
      <c r="D542" s="389"/>
      <c r="E542" s="389"/>
      <c r="F542" s="389"/>
      <c r="G542" s="389"/>
      <c r="H542" s="389"/>
    </row>
    <row r="543" spans="1:8" s="19" customFormat="1" ht="33.75">
      <c r="A543" s="392"/>
      <c r="B543" s="206" t="s">
        <v>453</v>
      </c>
      <c r="C543" s="204"/>
      <c r="D543" s="389"/>
      <c r="E543" s="389"/>
      <c r="F543" s="389"/>
      <c r="G543" s="389"/>
      <c r="H543" s="389"/>
    </row>
    <row r="544" spans="1:8" s="19" customFormat="1">
      <c r="A544" s="392"/>
      <c r="B544" s="206" t="s">
        <v>454</v>
      </c>
      <c r="C544" s="204"/>
      <c r="D544" s="389"/>
      <c r="E544" s="389"/>
      <c r="F544" s="389"/>
      <c r="G544" s="389"/>
      <c r="H544" s="389"/>
    </row>
    <row r="545" spans="1:8" s="19" customFormat="1" ht="22.5">
      <c r="A545" s="392"/>
      <c r="B545" s="206" t="s">
        <v>455</v>
      </c>
      <c r="C545" s="204"/>
      <c r="D545" s="389"/>
      <c r="E545" s="389"/>
      <c r="F545" s="389"/>
      <c r="G545" s="389"/>
      <c r="H545" s="389"/>
    </row>
    <row r="546" spans="1:8" s="19" customFormat="1">
      <c r="A546" s="392"/>
      <c r="B546" s="206" t="s">
        <v>456</v>
      </c>
      <c r="C546" s="204"/>
      <c r="D546" s="389"/>
      <c r="E546" s="389"/>
      <c r="F546" s="389"/>
      <c r="G546" s="389"/>
      <c r="H546" s="389"/>
    </row>
    <row r="547" spans="1:8" s="19" customFormat="1">
      <c r="A547" s="391"/>
      <c r="B547" s="206" t="s">
        <v>457</v>
      </c>
      <c r="C547" s="204"/>
      <c r="D547" s="389"/>
      <c r="E547" s="389"/>
      <c r="F547" s="389"/>
      <c r="G547" s="389"/>
      <c r="H547" s="389"/>
    </row>
    <row r="548" spans="1:8" s="19" customFormat="1" ht="37.5" customHeight="1">
      <c r="A548" s="385" t="s">
        <v>458</v>
      </c>
      <c r="B548" s="206" t="s">
        <v>459</v>
      </c>
      <c r="C548" s="204"/>
      <c r="D548" s="389"/>
      <c r="E548" s="389"/>
      <c r="F548" s="389"/>
      <c r="G548" s="389"/>
      <c r="H548" s="389"/>
    </row>
    <row r="549" spans="1:8" s="19" customFormat="1" ht="17.25" customHeight="1">
      <c r="A549" s="386"/>
      <c r="B549" s="206" t="s">
        <v>460</v>
      </c>
      <c r="C549" s="204"/>
      <c r="D549" s="389"/>
      <c r="E549" s="389"/>
      <c r="F549" s="389"/>
      <c r="G549" s="389"/>
      <c r="H549" s="389"/>
    </row>
    <row r="550" spans="1:8" s="19" customFormat="1" ht="52.5" customHeight="1">
      <c r="A550" s="386"/>
      <c r="B550" s="206" t="s">
        <v>461</v>
      </c>
      <c r="C550" s="204"/>
      <c r="D550" s="389"/>
      <c r="E550" s="389"/>
      <c r="F550" s="389"/>
      <c r="G550" s="389"/>
      <c r="H550" s="389"/>
    </row>
    <row r="551" spans="1:8" s="19" customFormat="1" ht="41.25" customHeight="1">
      <c r="A551" s="386"/>
      <c r="B551" s="206" t="s">
        <v>462</v>
      </c>
      <c r="C551" s="204"/>
      <c r="D551" s="389"/>
      <c r="E551" s="389"/>
      <c r="F551" s="389"/>
      <c r="G551" s="389"/>
      <c r="H551" s="389"/>
    </row>
    <row r="552" spans="1:8" s="19" customFormat="1" ht="27" customHeight="1">
      <c r="A552" s="386"/>
      <c r="B552" s="206" t="s">
        <v>463</v>
      </c>
      <c r="C552" s="204"/>
      <c r="D552" s="389"/>
      <c r="E552" s="389"/>
      <c r="F552" s="389"/>
      <c r="G552" s="389"/>
      <c r="H552" s="389"/>
    </row>
    <row r="553" spans="1:8" s="19" customFormat="1" ht="51" customHeight="1">
      <c r="A553" s="386"/>
      <c r="B553" s="206" t="s">
        <v>464</v>
      </c>
      <c r="C553" s="204"/>
      <c r="D553" s="389"/>
      <c r="E553" s="389"/>
      <c r="F553" s="389"/>
      <c r="G553" s="389"/>
      <c r="H553" s="389"/>
    </row>
    <row r="554" spans="1:8" s="19" customFormat="1">
      <c r="A554" s="205" t="s">
        <v>67</v>
      </c>
      <c r="B554" s="206" t="s">
        <v>181</v>
      </c>
      <c r="C554" s="204"/>
      <c r="D554" s="389"/>
      <c r="E554" s="389"/>
      <c r="F554" s="389"/>
      <c r="G554" s="389"/>
      <c r="H554" s="389"/>
    </row>
    <row r="555" spans="1:8" s="19" customFormat="1"/>
    <row r="556" spans="1:8" s="18" customFormat="1" ht="78.75">
      <c r="A556" s="289" t="s">
        <v>391</v>
      </c>
      <c r="B556" s="290"/>
      <c r="C556" s="35" t="s">
        <v>0</v>
      </c>
      <c r="D556" s="63" t="s">
        <v>1</v>
      </c>
      <c r="E556" s="63" t="s">
        <v>2</v>
      </c>
      <c r="F556" s="63" t="s">
        <v>3</v>
      </c>
      <c r="G556" s="63" t="s">
        <v>4</v>
      </c>
      <c r="H556" s="63" t="s">
        <v>5</v>
      </c>
    </row>
    <row r="557" spans="1:8" s="29" customFormat="1">
      <c r="A557" s="89" t="s">
        <v>6</v>
      </c>
      <c r="B557" s="90" t="s">
        <v>7</v>
      </c>
      <c r="C557" s="89"/>
      <c r="D557" s="162">
        <v>2</v>
      </c>
      <c r="E557" s="153"/>
      <c r="F557" s="154">
        <f>D557*E557</f>
        <v>0</v>
      </c>
      <c r="G557" s="155">
        <v>0.23</v>
      </c>
      <c r="H557" s="154">
        <f>F557*1.23</f>
        <v>0</v>
      </c>
    </row>
    <row r="558" spans="1:8" s="29" customFormat="1">
      <c r="A558" s="89" t="s">
        <v>8</v>
      </c>
      <c r="B558" s="90" t="s">
        <v>7</v>
      </c>
      <c r="C558" s="89"/>
      <c r="D558" s="397"/>
      <c r="E558" s="397"/>
      <c r="F558" s="397"/>
      <c r="G558" s="397"/>
      <c r="H558" s="397"/>
    </row>
    <row r="559" spans="1:8" s="29" customFormat="1">
      <c r="A559" s="202" t="s">
        <v>9</v>
      </c>
      <c r="B559" s="203" t="s">
        <v>7</v>
      </c>
      <c r="C559" s="89"/>
      <c r="D559" s="397"/>
      <c r="E559" s="397"/>
      <c r="F559" s="397"/>
      <c r="G559" s="397"/>
      <c r="H559" s="397"/>
    </row>
    <row r="560" spans="1:8" s="18" customFormat="1">
      <c r="A560" s="33" t="s">
        <v>320</v>
      </c>
      <c r="B560" s="37" t="s">
        <v>321</v>
      </c>
      <c r="C560" s="68"/>
      <c r="D560" s="397"/>
      <c r="E560" s="397"/>
      <c r="F560" s="397"/>
      <c r="G560" s="397"/>
      <c r="H560" s="397"/>
    </row>
    <row r="561" spans="1:8" s="18" customFormat="1">
      <c r="A561" s="33" t="s">
        <v>322</v>
      </c>
      <c r="B561" s="37" t="s">
        <v>323</v>
      </c>
      <c r="C561" s="68"/>
      <c r="D561" s="397"/>
      <c r="E561" s="397"/>
      <c r="F561" s="397"/>
      <c r="G561" s="397"/>
      <c r="H561" s="397"/>
    </row>
    <row r="562" spans="1:8" s="18" customFormat="1">
      <c r="A562" s="33" t="s">
        <v>324</v>
      </c>
      <c r="B562" s="37" t="s">
        <v>325</v>
      </c>
      <c r="C562" s="68"/>
      <c r="D562" s="397"/>
      <c r="E562" s="397"/>
      <c r="F562" s="397"/>
      <c r="G562" s="397"/>
      <c r="H562" s="397"/>
    </row>
    <row r="563" spans="1:8" s="18" customFormat="1" ht="33.75">
      <c r="A563" s="33" t="s">
        <v>326</v>
      </c>
      <c r="B563" s="37" t="s">
        <v>327</v>
      </c>
      <c r="C563" s="68"/>
      <c r="D563" s="397"/>
      <c r="E563" s="397"/>
      <c r="F563" s="397"/>
      <c r="G563" s="397"/>
      <c r="H563" s="397"/>
    </row>
    <row r="564" spans="1:8" s="18" customFormat="1" ht="33.75">
      <c r="A564" s="33" t="s">
        <v>328</v>
      </c>
      <c r="B564" s="37" t="s">
        <v>329</v>
      </c>
      <c r="C564" s="68"/>
      <c r="D564" s="397"/>
      <c r="E564" s="397"/>
      <c r="F564" s="397"/>
      <c r="G564" s="397"/>
      <c r="H564" s="397"/>
    </row>
    <row r="565" spans="1:8" s="18" customFormat="1" ht="33.75">
      <c r="A565" s="33" t="s">
        <v>330</v>
      </c>
      <c r="B565" s="38" t="s">
        <v>331</v>
      </c>
      <c r="C565" s="68"/>
      <c r="D565" s="397"/>
      <c r="E565" s="397"/>
      <c r="F565" s="397"/>
      <c r="G565" s="397"/>
      <c r="H565" s="397"/>
    </row>
    <row r="566" spans="1:8" s="18" customFormat="1" ht="22.5">
      <c r="A566" s="69" t="s">
        <v>332</v>
      </c>
      <c r="B566" s="37" t="s">
        <v>333</v>
      </c>
      <c r="C566" s="68"/>
      <c r="D566" s="397"/>
      <c r="E566" s="397"/>
      <c r="F566" s="397"/>
      <c r="G566" s="397"/>
      <c r="H566" s="397"/>
    </row>
    <row r="567" spans="1:8" s="18" customFormat="1">
      <c r="A567" s="33" t="s">
        <v>334</v>
      </c>
      <c r="B567" s="40" t="s">
        <v>335</v>
      </c>
      <c r="C567" s="68"/>
      <c r="D567" s="397"/>
      <c r="E567" s="397"/>
      <c r="F567" s="397"/>
      <c r="G567" s="397"/>
      <c r="H567" s="397"/>
    </row>
    <row r="568" spans="1:8" s="18" customFormat="1">
      <c r="A568" s="33" t="s">
        <v>16</v>
      </c>
      <c r="B568" s="40" t="s">
        <v>336</v>
      </c>
      <c r="C568" s="68"/>
      <c r="D568" s="397"/>
      <c r="E568" s="397"/>
      <c r="F568" s="397"/>
      <c r="G568" s="397"/>
      <c r="H568" s="397"/>
    </row>
    <row r="569" spans="1:8" s="18" customFormat="1" ht="33.75">
      <c r="A569" s="33" t="s">
        <v>337</v>
      </c>
      <c r="B569" s="40" t="s">
        <v>902</v>
      </c>
      <c r="C569" s="68"/>
      <c r="D569" s="397"/>
      <c r="E569" s="397"/>
      <c r="F569" s="397"/>
      <c r="G569" s="397"/>
      <c r="H569" s="397"/>
    </row>
    <row r="570" spans="1:8" s="18" customFormat="1" ht="22.5">
      <c r="A570" s="33" t="s">
        <v>338</v>
      </c>
      <c r="B570" s="40" t="s">
        <v>903</v>
      </c>
      <c r="C570" s="68"/>
      <c r="D570" s="397"/>
      <c r="E570" s="397"/>
      <c r="F570" s="397"/>
      <c r="G570" s="397"/>
      <c r="H570" s="397"/>
    </row>
    <row r="571" spans="1:8" s="18" customFormat="1" ht="22.5">
      <c r="A571" s="33" t="s">
        <v>339</v>
      </c>
      <c r="B571" s="40" t="s">
        <v>340</v>
      </c>
      <c r="C571" s="68"/>
      <c r="D571" s="397"/>
      <c r="E571" s="397"/>
      <c r="F571" s="397"/>
      <c r="G571" s="397"/>
      <c r="H571" s="397"/>
    </row>
    <row r="572" spans="1:8" s="18" customFormat="1" ht="37.5" customHeight="1">
      <c r="A572" s="69" t="s">
        <v>341</v>
      </c>
      <c r="B572" s="41" t="s">
        <v>342</v>
      </c>
      <c r="C572" s="215"/>
      <c r="D572" s="397"/>
      <c r="E572" s="397"/>
      <c r="F572" s="397"/>
      <c r="G572" s="397"/>
      <c r="H572" s="397"/>
    </row>
    <row r="573" spans="1:8" s="18" customFormat="1" ht="45">
      <c r="A573" s="216" t="s">
        <v>343</v>
      </c>
      <c r="B573" s="217" t="s">
        <v>344</v>
      </c>
      <c r="C573" s="218"/>
      <c r="D573" s="397"/>
      <c r="E573" s="397"/>
      <c r="F573" s="397"/>
      <c r="G573" s="397"/>
      <c r="H573" s="397"/>
    </row>
    <row r="574" spans="1:8" s="18" customFormat="1">
      <c r="A574" s="216" t="s">
        <v>188</v>
      </c>
      <c r="B574" s="217" t="s">
        <v>345</v>
      </c>
      <c r="C574" s="218"/>
      <c r="D574" s="397"/>
      <c r="E574" s="397"/>
      <c r="F574" s="397"/>
      <c r="G574" s="397"/>
      <c r="H574" s="397"/>
    </row>
    <row r="575" spans="1:8" s="18" customFormat="1" ht="22.5">
      <c r="A575" s="219" t="s">
        <v>346</v>
      </c>
      <c r="B575" s="102" t="s">
        <v>347</v>
      </c>
      <c r="C575" s="218"/>
      <c r="D575" s="397"/>
      <c r="E575" s="397"/>
      <c r="F575" s="397"/>
      <c r="G575" s="397"/>
      <c r="H575" s="397"/>
    </row>
    <row r="576" spans="1:8" s="18" customFormat="1" ht="99" customHeight="1">
      <c r="A576" s="216" t="s">
        <v>348</v>
      </c>
      <c r="B576" s="454" t="s">
        <v>349</v>
      </c>
      <c r="C576" s="218"/>
      <c r="D576" s="397"/>
      <c r="E576" s="397"/>
      <c r="F576" s="397"/>
      <c r="G576" s="397"/>
      <c r="H576" s="397"/>
    </row>
    <row r="577" spans="1:8" s="18" customFormat="1">
      <c r="A577" s="216" t="s">
        <v>67</v>
      </c>
      <c r="B577" s="47" t="s">
        <v>181</v>
      </c>
      <c r="C577" s="218"/>
      <c r="D577" s="397"/>
      <c r="E577" s="397"/>
      <c r="F577" s="397"/>
      <c r="G577" s="397"/>
      <c r="H577" s="397"/>
    </row>
    <row r="578" spans="1:8" s="18" customFormat="1"/>
    <row r="579" spans="1:8" s="18" customFormat="1" ht="78.75">
      <c r="A579" s="289" t="s">
        <v>392</v>
      </c>
      <c r="B579" s="290"/>
      <c r="C579" s="35" t="s">
        <v>0</v>
      </c>
      <c r="D579" s="63" t="s">
        <v>1</v>
      </c>
      <c r="E579" s="63" t="s">
        <v>2</v>
      </c>
      <c r="F579" s="63" t="s">
        <v>3</v>
      </c>
      <c r="G579" s="63" t="s">
        <v>4</v>
      </c>
      <c r="H579" s="63" t="s">
        <v>5</v>
      </c>
    </row>
    <row r="580" spans="1:8" s="18" customFormat="1">
      <c r="A580" s="33" t="s">
        <v>6</v>
      </c>
      <c r="B580" s="36" t="s">
        <v>7</v>
      </c>
      <c r="C580" s="68"/>
      <c r="D580" s="162">
        <v>3</v>
      </c>
      <c r="E580" s="153"/>
      <c r="F580" s="154">
        <f>D580*E580</f>
        <v>0</v>
      </c>
      <c r="G580" s="155">
        <v>0.23</v>
      </c>
      <c r="H580" s="154">
        <f>F580*1.23</f>
        <v>0</v>
      </c>
    </row>
    <row r="581" spans="1:8" s="18" customFormat="1">
      <c r="A581" s="33" t="s">
        <v>320</v>
      </c>
      <c r="B581" s="36" t="s">
        <v>350</v>
      </c>
      <c r="C581" s="68"/>
      <c r="D581" s="291"/>
      <c r="E581" s="294"/>
      <c r="F581" s="294"/>
      <c r="G581" s="294"/>
      <c r="H581" s="294"/>
    </row>
    <row r="582" spans="1:8" s="18" customFormat="1">
      <c r="A582" s="33" t="s">
        <v>322</v>
      </c>
      <c r="B582" s="36" t="s">
        <v>351</v>
      </c>
      <c r="C582" s="68"/>
      <c r="D582" s="292"/>
      <c r="E582" s="295"/>
      <c r="F582" s="295"/>
      <c r="G582" s="295"/>
      <c r="H582" s="295"/>
    </row>
    <row r="583" spans="1:8" s="18" customFormat="1">
      <c r="A583" s="33" t="s">
        <v>324</v>
      </c>
      <c r="B583" s="36" t="s">
        <v>352</v>
      </c>
      <c r="C583" s="68"/>
      <c r="D583" s="292"/>
      <c r="E583" s="295"/>
      <c r="F583" s="295"/>
      <c r="G583" s="295"/>
      <c r="H583" s="295"/>
    </row>
    <row r="584" spans="1:8" s="18" customFormat="1" ht="45">
      <c r="A584" s="33" t="s">
        <v>326</v>
      </c>
      <c r="B584" s="36" t="s">
        <v>353</v>
      </c>
      <c r="C584" s="68"/>
      <c r="D584" s="292"/>
      <c r="E584" s="295"/>
      <c r="F584" s="295"/>
      <c r="G584" s="295"/>
      <c r="H584" s="295"/>
    </row>
    <row r="585" spans="1:8" s="18" customFormat="1" ht="33.75">
      <c r="A585" s="33" t="s">
        <v>328</v>
      </c>
      <c r="B585" s="36" t="s">
        <v>329</v>
      </c>
      <c r="C585" s="68"/>
      <c r="D585" s="292"/>
      <c r="E585" s="295"/>
      <c r="F585" s="295"/>
      <c r="G585" s="295"/>
      <c r="H585" s="295"/>
    </row>
    <row r="586" spans="1:8" s="18" customFormat="1" ht="33.75">
      <c r="A586" s="33" t="s">
        <v>330</v>
      </c>
      <c r="B586" s="220" t="s">
        <v>331</v>
      </c>
      <c r="C586" s="68"/>
      <c r="D586" s="292"/>
      <c r="E586" s="295"/>
      <c r="F586" s="295"/>
      <c r="G586" s="295"/>
      <c r="H586" s="295"/>
    </row>
    <row r="587" spans="1:8" s="18" customFormat="1" ht="22.5">
      <c r="A587" s="69" t="s">
        <v>332</v>
      </c>
      <c r="B587" s="36" t="s">
        <v>333</v>
      </c>
      <c r="C587" s="68"/>
      <c r="D587" s="292"/>
      <c r="E587" s="295"/>
      <c r="F587" s="295"/>
      <c r="G587" s="295"/>
      <c r="H587" s="295"/>
    </row>
    <row r="588" spans="1:8" s="18" customFormat="1" ht="22.5">
      <c r="A588" s="33" t="s">
        <v>334</v>
      </c>
      <c r="B588" s="26" t="s">
        <v>354</v>
      </c>
      <c r="C588" s="68"/>
      <c r="D588" s="292"/>
      <c r="E588" s="295"/>
      <c r="F588" s="295"/>
      <c r="G588" s="295"/>
      <c r="H588" s="295"/>
    </row>
    <row r="589" spans="1:8" s="18" customFormat="1">
      <c r="A589" s="33" t="s">
        <v>16</v>
      </c>
      <c r="B589" s="26" t="s">
        <v>355</v>
      </c>
      <c r="C589" s="68"/>
      <c r="D589" s="292"/>
      <c r="E589" s="295"/>
      <c r="F589" s="295"/>
      <c r="G589" s="295"/>
      <c r="H589" s="295"/>
    </row>
    <row r="590" spans="1:8" s="18" customFormat="1" ht="33.75">
      <c r="A590" s="33" t="s">
        <v>337</v>
      </c>
      <c r="B590" s="26" t="s">
        <v>356</v>
      </c>
      <c r="C590" s="68"/>
      <c r="D590" s="292"/>
      <c r="E590" s="295"/>
      <c r="F590" s="295"/>
      <c r="G590" s="295"/>
      <c r="H590" s="295"/>
    </row>
    <row r="591" spans="1:8" s="18" customFormat="1" ht="22.5">
      <c r="A591" s="33" t="s">
        <v>338</v>
      </c>
      <c r="B591" s="26" t="s">
        <v>357</v>
      </c>
      <c r="C591" s="68"/>
      <c r="D591" s="292"/>
      <c r="E591" s="295"/>
      <c r="F591" s="295"/>
      <c r="G591" s="295"/>
      <c r="H591" s="295"/>
    </row>
    <row r="592" spans="1:8" s="18" customFormat="1" ht="22.5">
      <c r="A592" s="33" t="s">
        <v>339</v>
      </c>
      <c r="B592" s="26" t="s">
        <v>358</v>
      </c>
      <c r="C592" s="68"/>
      <c r="D592" s="292"/>
      <c r="E592" s="295"/>
      <c r="F592" s="295"/>
      <c r="G592" s="295"/>
      <c r="H592" s="295"/>
    </row>
    <row r="593" spans="1:8" s="18" customFormat="1" ht="45">
      <c r="A593" s="33" t="s">
        <v>341</v>
      </c>
      <c r="B593" s="26" t="s">
        <v>359</v>
      </c>
      <c r="C593" s="68"/>
      <c r="D593" s="292"/>
      <c r="E593" s="295"/>
      <c r="F593" s="295"/>
      <c r="G593" s="295"/>
      <c r="H593" s="295"/>
    </row>
    <row r="594" spans="1:8" s="18" customFormat="1" ht="45">
      <c r="A594" s="33" t="s">
        <v>343</v>
      </c>
      <c r="B594" s="26" t="s">
        <v>360</v>
      </c>
      <c r="C594" s="68"/>
      <c r="D594" s="292"/>
      <c r="E594" s="295"/>
      <c r="F594" s="295"/>
      <c r="G594" s="295"/>
      <c r="H594" s="295"/>
    </row>
    <row r="595" spans="1:8" s="18" customFormat="1">
      <c r="A595" s="33" t="s">
        <v>188</v>
      </c>
      <c r="B595" s="26" t="s">
        <v>361</v>
      </c>
      <c r="C595" s="68"/>
      <c r="D595" s="292"/>
      <c r="E595" s="295"/>
      <c r="F595" s="295"/>
      <c r="G595" s="295"/>
      <c r="H595" s="295"/>
    </row>
    <row r="596" spans="1:8" s="18" customFormat="1" ht="45">
      <c r="A596" s="33" t="s">
        <v>348</v>
      </c>
      <c r="B596" s="26" t="s">
        <v>362</v>
      </c>
      <c r="C596" s="68"/>
      <c r="D596" s="292"/>
      <c r="E596" s="295"/>
      <c r="F596" s="295"/>
      <c r="G596" s="295"/>
      <c r="H596" s="295"/>
    </row>
    <row r="597" spans="1:8" s="18" customFormat="1">
      <c r="A597" s="33" t="s">
        <v>67</v>
      </c>
      <c r="B597" s="26" t="s">
        <v>363</v>
      </c>
      <c r="C597" s="68"/>
      <c r="D597" s="293"/>
      <c r="E597" s="296"/>
      <c r="F597" s="296"/>
      <c r="G597" s="296"/>
      <c r="H597" s="296"/>
    </row>
    <row r="598" spans="1:8" s="18" customFormat="1">
      <c r="A598" s="20"/>
      <c r="B598" s="21"/>
      <c r="C598" s="22"/>
      <c r="D598" s="23"/>
      <c r="E598" s="24"/>
      <c r="F598" s="24"/>
      <c r="G598" s="24"/>
      <c r="H598" s="24"/>
    </row>
    <row r="599" spans="1:8" s="18" customFormat="1" ht="78.75">
      <c r="A599" s="289" t="s">
        <v>393</v>
      </c>
      <c r="B599" s="290"/>
      <c r="C599" s="35" t="s">
        <v>0</v>
      </c>
      <c r="D599" s="63" t="s">
        <v>1</v>
      </c>
      <c r="E599" s="63" t="s">
        <v>2</v>
      </c>
      <c r="F599" s="63" t="s">
        <v>3</v>
      </c>
      <c r="G599" s="63" t="s">
        <v>4</v>
      </c>
      <c r="H599" s="63" t="s">
        <v>5</v>
      </c>
    </row>
    <row r="600" spans="1:8" s="18" customFormat="1">
      <c r="A600" s="33" t="s">
        <v>6</v>
      </c>
      <c r="B600" s="36" t="s">
        <v>7</v>
      </c>
      <c r="C600" s="68"/>
      <c r="D600" s="162">
        <v>4</v>
      </c>
      <c r="E600" s="153"/>
      <c r="F600" s="154">
        <f>D600*E600</f>
        <v>0</v>
      </c>
      <c r="G600" s="155">
        <v>0.23</v>
      </c>
      <c r="H600" s="154">
        <f>F600*1.23</f>
        <v>0</v>
      </c>
    </row>
    <row r="601" spans="1:8" s="18" customFormat="1">
      <c r="A601" s="33" t="s">
        <v>320</v>
      </c>
      <c r="B601" s="36" t="s">
        <v>350</v>
      </c>
      <c r="C601" s="68"/>
      <c r="D601" s="379"/>
      <c r="E601" s="380"/>
      <c r="F601" s="380"/>
      <c r="G601" s="380"/>
      <c r="H601" s="380"/>
    </row>
    <row r="602" spans="1:8" s="18" customFormat="1" ht="22.5">
      <c r="A602" s="33" t="s">
        <v>322</v>
      </c>
      <c r="B602" s="36" t="s">
        <v>364</v>
      </c>
      <c r="C602" s="68"/>
      <c r="D602" s="379"/>
      <c r="E602" s="380"/>
      <c r="F602" s="380"/>
      <c r="G602" s="380"/>
      <c r="H602" s="380"/>
    </row>
    <row r="603" spans="1:8" s="18" customFormat="1">
      <c r="A603" s="33" t="s">
        <v>324</v>
      </c>
      <c r="B603" s="36" t="s">
        <v>365</v>
      </c>
      <c r="C603" s="68"/>
      <c r="D603" s="379"/>
      <c r="E603" s="380"/>
      <c r="F603" s="380"/>
      <c r="G603" s="380"/>
      <c r="H603" s="380"/>
    </row>
    <row r="604" spans="1:8" s="18" customFormat="1" ht="56.25">
      <c r="A604" s="33" t="s">
        <v>326</v>
      </c>
      <c r="B604" s="36" t="s">
        <v>366</v>
      </c>
      <c r="C604" s="68"/>
      <c r="D604" s="379"/>
      <c r="E604" s="380"/>
      <c r="F604" s="380"/>
      <c r="G604" s="380"/>
      <c r="H604" s="380"/>
    </row>
    <row r="605" spans="1:8" s="18" customFormat="1" ht="33.75">
      <c r="A605" s="33" t="s">
        <v>328</v>
      </c>
      <c r="B605" s="36" t="s">
        <v>367</v>
      </c>
      <c r="C605" s="68"/>
      <c r="D605" s="379"/>
      <c r="E605" s="380"/>
      <c r="F605" s="380"/>
      <c r="G605" s="380"/>
      <c r="H605" s="380"/>
    </row>
    <row r="606" spans="1:8" s="18" customFormat="1">
      <c r="A606" s="33" t="s">
        <v>368</v>
      </c>
      <c r="B606" s="220" t="s">
        <v>369</v>
      </c>
      <c r="C606" s="68"/>
      <c r="D606" s="379"/>
      <c r="E606" s="380"/>
      <c r="F606" s="380"/>
      <c r="G606" s="380"/>
      <c r="H606" s="380"/>
    </row>
    <row r="607" spans="1:8" s="18" customFormat="1" ht="22.5">
      <c r="A607" s="69" t="s">
        <v>332</v>
      </c>
      <c r="B607" s="36" t="s">
        <v>370</v>
      </c>
      <c r="C607" s="68"/>
      <c r="D607" s="379"/>
      <c r="E607" s="380"/>
      <c r="F607" s="380"/>
      <c r="G607" s="380"/>
      <c r="H607" s="380"/>
    </row>
    <row r="608" spans="1:8" s="18" customFormat="1">
      <c r="A608" s="33" t="s">
        <v>334</v>
      </c>
      <c r="B608" s="26" t="s">
        <v>371</v>
      </c>
      <c r="C608" s="68"/>
      <c r="D608" s="379"/>
      <c r="E608" s="380"/>
      <c r="F608" s="380"/>
      <c r="G608" s="380"/>
      <c r="H608" s="380"/>
    </row>
    <row r="609" spans="1:8" s="18" customFormat="1">
      <c r="A609" s="33" t="s">
        <v>16</v>
      </c>
      <c r="B609" s="26" t="s">
        <v>372</v>
      </c>
      <c r="C609" s="68"/>
      <c r="D609" s="379"/>
      <c r="E609" s="380"/>
      <c r="F609" s="380"/>
      <c r="G609" s="380"/>
      <c r="H609" s="380"/>
    </row>
    <row r="610" spans="1:8" s="18" customFormat="1" ht="33.75">
      <c r="A610" s="33" t="s">
        <v>337</v>
      </c>
      <c r="B610" s="26" t="s">
        <v>373</v>
      </c>
      <c r="C610" s="68"/>
      <c r="D610" s="379"/>
      <c r="E610" s="380"/>
      <c r="F610" s="380"/>
      <c r="G610" s="380"/>
      <c r="H610" s="380"/>
    </row>
    <row r="611" spans="1:8" s="18" customFormat="1" ht="22.5">
      <c r="A611" s="33" t="s">
        <v>338</v>
      </c>
      <c r="B611" s="26" t="s">
        <v>374</v>
      </c>
      <c r="C611" s="68"/>
      <c r="D611" s="379"/>
      <c r="E611" s="380"/>
      <c r="F611" s="380"/>
      <c r="G611" s="380"/>
      <c r="H611" s="380"/>
    </row>
    <row r="612" spans="1:8" s="18" customFormat="1">
      <c r="A612" s="33" t="s">
        <v>188</v>
      </c>
      <c r="B612" s="26" t="s">
        <v>375</v>
      </c>
      <c r="C612" s="68"/>
      <c r="D612" s="379"/>
      <c r="E612" s="380"/>
      <c r="F612" s="380"/>
      <c r="G612" s="380"/>
      <c r="H612" s="380"/>
    </row>
    <row r="613" spans="1:8" s="18" customFormat="1" ht="56.25">
      <c r="A613" s="33" t="s">
        <v>348</v>
      </c>
      <c r="B613" s="26" t="s">
        <v>376</v>
      </c>
      <c r="C613" s="68"/>
      <c r="D613" s="379"/>
      <c r="E613" s="380"/>
      <c r="F613" s="380"/>
      <c r="G613" s="380"/>
      <c r="H613" s="380"/>
    </row>
    <row r="614" spans="1:8" s="18" customFormat="1">
      <c r="A614" s="33" t="s">
        <v>67</v>
      </c>
      <c r="B614" s="26" t="s">
        <v>89</v>
      </c>
      <c r="C614" s="68"/>
      <c r="D614" s="379"/>
      <c r="E614" s="380"/>
      <c r="F614" s="380"/>
      <c r="G614" s="380"/>
      <c r="H614" s="380"/>
    </row>
    <row r="615" spans="1:8" s="18" customFormat="1">
      <c r="A615" s="25"/>
      <c r="B615" s="26"/>
      <c r="C615" s="27"/>
      <c r="D615" s="23"/>
      <c r="E615" s="24"/>
      <c r="F615" s="24"/>
      <c r="G615" s="24"/>
      <c r="H615" s="24"/>
    </row>
    <row r="616" spans="1:8" s="18" customFormat="1" ht="78.75">
      <c r="A616" s="289" t="s">
        <v>394</v>
      </c>
      <c r="B616" s="290"/>
      <c r="C616" s="35" t="s">
        <v>0</v>
      </c>
      <c r="D616" s="63" t="s">
        <v>1</v>
      </c>
      <c r="E616" s="63" t="s">
        <v>2</v>
      </c>
      <c r="F616" s="63" t="s">
        <v>3</v>
      </c>
      <c r="G616" s="63" t="s">
        <v>4</v>
      </c>
      <c r="H616" s="63" t="s">
        <v>5</v>
      </c>
    </row>
    <row r="617" spans="1:8" s="18" customFormat="1">
      <c r="A617" s="33" t="s">
        <v>6</v>
      </c>
      <c r="B617" s="36" t="s">
        <v>7</v>
      </c>
      <c r="C617" s="68"/>
      <c r="D617" s="162">
        <v>1</v>
      </c>
      <c r="E617" s="153"/>
      <c r="F617" s="154">
        <f>D617*E617</f>
        <v>0</v>
      </c>
      <c r="G617" s="155">
        <v>0.23</v>
      </c>
      <c r="H617" s="154">
        <f>F617*1.23</f>
        <v>0</v>
      </c>
    </row>
    <row r="618" spans="1:8" s="18" customFormat="1">
      <c r="A618" s="33" t="s">
        <v>320</v>
      </c>
      <c r="B618" s="37" t="s">
        <v>377</v>
      </c>
      <c r="C618" s="68"/>
      <c r="D618" s="291"/>
      <c r="E618" s="294"/>
      <c r="F618" s="294"/>
      <c r="G618" s="294"/>
      <c r="H618" s="294"/>
    </row>
    <row r="619" spans="1:8" s="18" customFormat="1">
      <c r="A619" s="33" t="s">
        <v>322</v>
      </c>
      <c r="B619" s="37" t="s">
        <v>378</v>
      </c>
      <c r="C619" s="68"/>
      <c r="D619" s="292"/>
      <c r="E619" s="295"/>
      <c r="F619" s="295"/>
      <c r="G619" s="295"/>
      <c r="H619" s="295"/>
    </row>
    <row r="620" spans="1:8" s="18" customFormat="1">
      <c r="A620" s="33" t="s">
        <v>379</v>
      </c>
      <c r="B620" s="37" t="s">
        <v>380</v>
      </c>
      <c r="C620" s="68"/>
      <c r="D620" s="292"/>
      <c r="E620" s="295"/>
      <c r="F620" s="295"/>
      <c r="G620" s="295"/>
      <c r="H620" s="295"/>
    </row>
    <row r="621" spans="1:8" s="18" customFormat="1">
      <c r="A621" s="33" t="s">
        <v>324</v>
      </c>
      <c r="B621" s="37" t="s">
        <v>381</v>
      </c>
      <c r="C621" s="68"/>
      <c r="D621" s="292"/>
      <c r="E621" s="295"/>
      <c r="F621" s="295"/>
      <c r="G621" s="295"/>
      <c r="H621" s="295"/>
    </row>
    <row r="622" spans="1:8" s="18" customFormat="1" ht="33.75">
      <c r="A622" s="33" t="s">
        <v>326</v>
      </c>
      <c r="B622" s="37" t="s">
        <v>327</v>
      </c>
      <c r="C622" s="68"/>
      <c r="D622" s="292"/>
      <c r="E622" s="295"/>
      <c r="F622" s="295"/>
      <c r="G622" s="295"/>
      <c r="H622" s="295"/>
    </row>
    <row r="623" spans="1:8" s="18" customFormat="1" ht="33.75">
      <c r="A623" s="33" t="s">
        <v>328</v>
      </c>
      <c r="B623" s="37" t="s">
        <v>329</v>
      </c>
      <c r="C623" s="68"/>
      <c r="D623" s="292"/>
      <c r="E623" s="295"/>
      <c r="F623" s="295"/>
      <c r="G623" s="295"/>
      <c r="H623" s="295"/>
    </row>
    <row r="624" spans="1:8" s="18" customFormat="1" ht="33.75">
      <c r="A624" s="33" t="s">
        <v>330</v>
      </c>
      <c r="B624" s="38" t="s">
        <v>331</v>
      </c>
      <c r="C624" s="68"/>
      <c r="D624" s="292"/>
      <c r="E624" s="295"/>
      <c r="F624" s="295"/>
      <c r="G624" s="295"/>
      <c r="H624" s="295"/>
    </row>
    <row r="625" spans="1:8" s="18" customFormat="1" ht="22.5">
      <c r="A625" s="69" t="s">
        <v>332</v>
      </c>
      <c r="B625" s="37" t="s">
        <v>382</v>
      </c>
      <c r="C625" s="68"/>
      <c r="D625" s="292"/>
      <c r="E625" s="295"/>
      <c r="F625" s="295"/>
      <c r="G625" s="295"/>
      <c r="H625" s="295"/>
    </row>
    <row r="626" spans="1:8" s="18" customFormat="1">
      <c r="A626" s="33" t="s">
        <v>334</v>
      </c>
      <c r="B626" s="40" t="s">
        <v>383</v>
      </c>
      <c r="C626" s="68"/>
      <c r="D626" s="292"/>
      <c r="E626" s="295"/>
      <c r="F626" s="295"/>
      <c r="G626" s="295"/>
      <c r="H626" s="295"/>
    </row>
    <row r="627" spans="1:8" s="18" customFormat="1">
      <c r="A627" s="33" t="s">
        <v>16</v>
      </c>
      <c r="B627" s="40" t="s">
        <v>355</v>
      </c>
      <c r="C627" s="68"/>
      <c r="D627" s="292"/>
      <c r="E627" s="295"/>
      <c r="F627" s="295"/>
      <c r="G627" s="295"/>
      <c r="H627" s="295"/>
    </row>
    <row r="628" spans="1:8" s="18" customFormat="1" ht="33.75">
      <c r="A628" s="33" t="s">
        <v>337</v>
      </c>
      <c r="B628" s="40" t="s">
        <v>384</v>
      </c>
      <c r="C628" s="68"/>
      <c r="D628" s="292"/>
      <c r="E628" s="295"/>
      <c r="F628" s="295"/>
      <c r="G628" s="295"/>
      <c r="H628" s="295"/>
    </row>
    <row r="629" spans="1:8" s="18" customFormat="1" ht="22.5">
      <c r="A629" s="33" t="s">
        <v>338</v>
      </c>
      <c r="B629" s="40" t="s">
        <v>385</v>
      </c>
      <c r="C629" s="68"/>
      <c r="D629" s="292"/>
      <c r="E629" s="295"/>
      <c r="F629" s="295"/>
      <c r="G629" s="295"/>
      <c r="H629" s="295"/>
    </row>
    <row r="630" spans="1:8" s="18" customFormat="1" ht="22.5">
      <c r="A630" s="33" t="s">
        <v>339</v>
      </c>
      <c r="B630" s="40" t="s">
        <v>386</v>
      </c>
      <c r="C630" s="68"/>
      <c r="D630" s="292"/>
      <c r="E630" s="295"/>
      <c r="F630" s="295"/>
      <c r="G630" s="295"/>
      <c r="H630" s="295"/>
    </row>
    <row r="631" spans="1:8" s="18" customFormat="1" ht="33.75">
      <c r="A631" s="33" t="s">
        <v>341</v>
      </c>
      <c r="B631" s="41" t="s">
        <v>387</v>
      </c>
      <c r="C631" s="68"/>
      <c r="D631" s="292"/>
      <c r="E631" s="295"/>
      <c r="F631" s="295"/>
      <c r="G631" s="295"/>
      <c r="H631" s="295"/>
    </row>
    <row r="632" spans="1:8" s="18" customFormat="1" ht="45">
      <c r="A632" s="42" t="s">
        <v>343</v>
      </c>
      <c r="B632" s="217" t="s">
        <v>388</v>
      </c>
      <c r="C632" s="44"/>
      <c r="D632" s="292"/>
      <c r="E632" s="295"/>
      <c r="F632" s="295"/>
      <c r="G632" s="295"/>
      <c r="H632" s="295"/>
    </row>
    <row r="633" spans="1:8" s="18" customFormat="1">
      <c r="A633" s="42" t="s">
        <v>188</v>
      </c>
      <c r="B633" s="217" t="s">
        <v>389</v>
      </c>
      <c r="C633" s="44"/>
      <c r="D633" s="292"/>
      <c r="E633" s="295"/>
      <c r="F633" s="295"/>
      <c r="G633" s="295"/>
      <c r="H633" s="295"/>
    </row>
    <row r="634" spans="1:8" s="18" customFormat="1" ht="118.5" customHeight="1">
      <c r="A634" s="42" t="s">
        <v>348</v>
      </c>
      <c r="B634" s="454" t="s">
        <v>390</v>
      </c>
      <c r="C634" s="44"/>
      <c r="D634" s="292"/>
      <c r="E634" s="295"/>
      <c r="F634" s="295"/>
      <c r="G634" s="295"/>
      <c r="H634" s="295"/>
    </row>
    <row r="635" spans="1:8" s="18" customFormat="1">
      <c r="A635" s="33" t="s">
        <v>67</v>
      </c>
      <c r="B635" s="40" t="s">
        <v>899</v>
      </c>
      <c r="C635" s="68"/>
      <c r="D635" s="293"/>
      <c r="E635" s="296"/>
      <c r="F635" s="296"/>
      <c r="G635" s="296"/>
      <c r="H635" s="296"/>
    </row>
    <row r="636" spans="1:8" s="73" customFormat="1">
      <c r="A636" s="42"/>
      <c r="B636" s="277"/>
      <c r="C636" s="68"/>
      <c r="D636" s="66"/>
      <c r="E636" s="67"/>
      <c r="F636" s="67"/>
      <c r="G636" s="67"/>
      <c r="H636" s="67"/>
    </row>
    <row r="637" spans="1:8" s="73" customFormat="1" ht="78.75">
      <c r="A637" s="289" t="s">
        <v>929</v>
      </c>
      <c r="B637" s="290"/>
      <c r="C637" s="35" t="s">
        <v>0</v>
      </c>
      <c r="D637" s="63" t="s">
        <v>1</v>
      </c>
      <c r="E637" s="63" t="s">
        <v>2</v>
      </c>
      <c r="F637" s="63" t="s">
        <v>3</v>
      </c>
      <c r="G637" s="63" t="s">
        <v>4</v>
      </c>
      <c r="H637" s="63" t="s">
        <v>5</v>
      </c>
    </row>
    <row r="638" spans="1:8" s="73" customFormat="1">
      <c r="A638" s="69" t="s">
        <v>6</v>
      </c>
      <c r="B638" s="279" t="s">
        <v>7</v>
      </c>
      <c r="C638" s="68"/>
      <c r="D638" s="162">
        <v>1</v>
      </c>
      <c r="E638" s="153"/>
      <c r="F638" s="154">
        <f>D638*E638</f>
        <v>0</v>
      </c>
      <c r="G638" s="155">
        <v>0.23</v>
      </c>
      <c r="H638" s="154">
        <f>F638*1.23</f>
        <v>0</v>
      </c>
    </row>
    <row r="639" spans="1:8" s="73" customFormat="1">
      <c r="A639" s="278" t="s">
        <v>754</v>
      </c>
      <c r="B639" s="278" t="s">
        <v>930</v>
      </c>
      <c r="C639" s="44"/>
      <c r="D639" s="291"/>
      <c r="E639" s="294"/>
      <c r="F639" s="294"/>
      <c r="G639" s="294"/>
      <c r="H639" s="294"/>
    </row>
    <row r="640" spans="1:8" s="73" customFormat="1" ht="22.5">
      <c r="A640" s="278" t="s">
        <v>931</v>
      </c>
      <c r="B640" s="278" t="s">
        <v>932</v>
      </c>
      <c r="C640" s="44"/>
      <c r="D640" s="292"/>
      <c r="E640" s="295"/>
      <c r="F640" s="295"/>
      <c r="G640" s="295"/>
      <c r="H640" s="295"/>
    </row>
    <row r="641" spans="1:8" s="73" customFormat="1" ht="33.75">
      <c r="A641" s="278" t="s">
        <v>933</v>
      </c>
      <c r="B641" s="278" t="s">
        <v>934</v>
      </c>
      <c r="C641" s="44"/>
      <c r="D641" s="292"/>
      <c r="E641" s="295"/>
      <c r="F641" s="295"/>
      <c r="G641" s="295"/>
      <c r="H641" s="295"/>
    </row>
    <row r="642" spans="1:8" s="73" customFormat="1" ht="22.5">
      <c r="A642" s="278" t="s">
        <v>578</v>
      </c>
      <c r="B642" s="278" t="s">
        <v>935</v>
      </c>
      <c r="C642" s="44"/>
      <c r="D642" s="292"/>
      <c r="E642" s="295"/>
      <c r="F642" s="295"/>
      <c r="G642" s="295"/>
      <c r="H642" s="295"/>
    </row>
    <row r="643" spans="1:8" s="73" customFormat="1" ht="22.5">
      <c r="A643" s="278" t="s">
        <v>582</v>
      </c>
      <c r="B643" s="278" t="s">
        <v>936</v>
      </c>
      <c r="C643" s="44"/>
      <c r="D643" s="292"/>
      <c r="E643" s="295"/>
      <c r="F643" s="295"/>
      <c r="G643" s="295"/>
      <c r="H643" s="295"/>
    </row>
    <row r="644" spans="1:8" s="73" customFormat="1">
      <c r="A644" s="278" t="s">
        <v>67</v>
      </c>
      <c r="B644" s="278" t="s">
        <v>181</v>
      </c>
      <c r="C644" s="44"/>
      <c r="D644" s="292"/>
      <c r="E644" s="295"/>
      <c r="F644" s="295"/>
      <c r="G644" s="295"/>
      <c r="H644" s="295"/>
    </row>
    <row r="645" spans="1:8" s="73" customFormat="1" ht="22.5">
      <c r="A645" s="278" t="s">
        <v>584</v>
      </c>
      <c r="B645" s="278" t="s">
        <v>937</v>
      </c>
      <c r="C645" s="44"/>
      <c r="D645" s="292"/>
      <c r="E645" s="295"/>
      <c r="F645" s="295"/>
      <c r="G645" s="295"/>
      <c r="H645" s="295"/>
    </row>
    <row r="646" spans="1:8" s="73" customFormat="1">
      <c r="A646" s="278" t="s">
        <v>480</v>
      </c>
      <c r="B646" s="278" t="s">
        <v>209</v>
      </c>
      <c r="C646" s="44"/>
      <c r="D646" s="292"/>
      <c r="E646" s="295"/>
      <c r="F646" s="295"/>
      <c r="G646" s="295"/>
      <c r="H646" s="295"/>
    </row>
    <row r="647" spans="1:8" s="73" customFormat="1" ht="22.5">
      <c r="A647" s="278" t="s">
        <v>938</v>
      </c>
      <c r="B647" s="278" t="s">
        <v>939</v>
      </c>
      <c r="C647" s="44"/>
      <c r="D647" s="292"/>
      <c r="E647" s="295"/>
      <c r="F647" s="295"/>
      <c r="G647" s="295"/>
      <c r="H647" s="295"/>
    </row>
    <row r="648" spans="1:8" s="73" customFormat="1">
      <c r="A648" s="278" t="s">
        <v>495</v>
      </c>
      <c r="B648" s="278" t="s">
        <v>531</v>
      </c>
      <c r="C648" s="44"/>
      <c r="D648" s="292"/>
      <c r="E648" s="295"/>
      <c r="F648" s="295"/>
      <c r="G648" s="295"/>
      <c r="H648" s="295"/>
    </row>
    <row r="649" spans="1:8" s="73" customFormat="1">
      <c r="A649" s="278" t="s">
        <v>587</v>
      </c>
      <c r="B649" s="278" t="s">
        <v>940</v>
      </c>
      <c r="C649" s="44"/>
      <c r="D649" s="292"/>
      <c r="E649" s="295"/>
      <c r="F649" s="295"/>
      <c r="G649" s="295"/>
      <c r="H649" s="295"/>
    </row>
    <row r="650" spans="1:8" s="73" customFormat="1">
      <c r="A650" s="278" t="s">
        <v>493</v>
      </c>
      <c r="B650" s="278">
        <v>250</v>
      </c>
      <c r="C650" s="44"/>
      <c r="D650" s="292"/>
      <c r="E650" s="295"/>
      <c r="F650" s="295"/>
      <c r="G650" s="295"/>
      <c r="H650" s="295"/>
    </row>
    <row r="651" spans="1:8" s="73" customFormat="1" ht="22.5">
      <c r="A651" s="278" t="s">
        <v>941</v>
      </c>
      <c r="B651" s="278">
        <v>1</v>
      </c>
      <c r="C651" s="44"/>
      <c r="D651" s="292"/>
      <c r="E651" s="295"/>
      <c r="F651" s="295"/>
      <c r="G651" s="295"/>
      <c r="H651" s="295"/>
    </row>
    <row r="652" spans="1:8" s="73" customFormat="1">
      <c r="A652" s="278" t="s">
        <v>16</v>
      </c>
      <c r="B652" s="278" t="s">
        <v>336</v>
      </c>
      <c r="C652" s="44"/>
      <c r="D652" s="292"/>
      <c r="E652" s="295"/>
      <c r="F652" s="295"/>
      <c r="G652" s="295"/>
      <c r="H652" s="295"/>
    </row>
    <row r="653" spans="1:8" s="73" customFormat="1" ht="22.5">
      <c r="A653" s="278" t="s">
        <v>942</v>
      </c>
      <c r="B653" s="278" t="s">
        <v>943</v>
      </c>
      <c r="C653" s="44"/>
      <c r="D653" s="292"/>
      <c r="E653" s="295"/>
      <c r="F653" s="295"/>
      <c r="G653" s="295"/>
      <c r="H653" s="295"/>
    </row>
    <row r="654" spans="1:8" s="73" customFormat="1" ht="22.5">
      <c r="A654" s="278" t="s">
        <v>499</v>
      </c>
      <c r="B654" s="278" t="s">
        <v>944</v>
      </c>
      <c r="C654" s="44"/>
      <c r="D654" s="292"/>
      <c r="E654" s="295"/>
      <c r="F654" s="295"/>
      <c r="G654" s="295"/>
      <c r="H654" s="295"/>
    </row>
    <row r="655" spans="1:8" s="73" customFormat="1">
      <c r="A655" s="278" t="s">
        <v>945</v>
      </c>
      <c r="B655" s="278" t="s">
        <v>209</v>
      </c>
      <c r="C655" s="44"/>
      <c r="D655" s="292"/>
      <c r="E655" s="295"/>
      <c r="F655" s="295"/>
      <c r="G655" s="295"/>
      <c r="H655" s="295"/>
    </row>
    <row r="656" spans="1:8" s="73" customFormat="1" ht="33.75">
      <c r="A656" s="278" t="s">
        <v>498</v>
      </c>
      <c r="B656" s="278" t="s">
        <v>946</v>
      </c>
      <c r="C656" s="44"/>
      <c r="D656" s="292"/>
      <c r="E656" s="295"/>
      <c r="F656" s="295"/>
      <c r="G656" s="295"/>
      <c r="H656" s="295"/>
    </row>
    <row r="657" spans="1:8" s="73" customFormat="1">
      <c r="A657" s="278" t="s">
        <v>320</v>
      </c>
      <c r="B657" s="278" t="s">
        <v>947</v>
      </c>
      <c r="C657" s="44"/>
      <c r="D657" s="292"/>
      <c r="E657" s="295"/>
      <c r="F657" s="295"/>
      <c r="G657" s="295"/>
      <c r="H657" s="295"/>
    </row>
    <row r="658" spans="1:8" s="73" customFormat="1">
      <c r="A658" s="278" t="s">
        <v>188</v>
      </c>
      <c r="B658" s="278" t="s">
        <v>948</v>
      </c>
      <c r="C658" s="44"/>
      <c r="D658" s="292"/>
      <c r="E658" s="295"/>
      <c r="F658" s="295"/>
      <c r="G658" s="295"/>
      <c r="H658" s="295"/>
    </row>
    <row r="659" spans="1:8" s="73" customFormat="1" ht="22.5">
      <c r="A659" s="278" t="s">
        <v>517</v>
      </c>
      <c r="B659" s="278" t="s">
        <v>949</v>
      </c>
      <c r="C659" s="44"/>
      <c r="D659" s="292"/>
      <c r="E659" s="295"/>
      <c r="F659" s="295"/>
      <c r="G659" s="295"/>
      <c r="H659" s="295"/>
    </row>
    <row r="660" spans="1:8" s="73" customFormat="1">
      <c r="A660" s="216" t="s">
        <v>67</v>
      </c>
      <c r="B660" s="47" t="s">
        <v>899</v>
      </c>
      <c r="C660" s="44"/>
      <c r="D660" s="293"/>
      <c r="E660" s="296"/>
      <c r="F660" s="296"/>
      <c r="G660" s="296"/>
      <c r="H660" s="296"/>
    </row>
    <row r="661" spans="1:8" s="18" customFormat="1">
      <c r="A661" s="73"/>
      <c r="B661" s="73"/>
    </row>
    <row r="662" spans="1:8" s="18" customFormat="1" ht="78.75" customHeight="1">
      <c r="A662" s="395" t="s">
        <v>904</v>
      </c>
      <c r="B662" s="396"/>
      <c r="C662" s="221" t="s">
        <v>0</v>
      </c>
      <c r="D662" s="222" t="s">
        <v>1</v>
      </c>
      <c r="E662" s="223" t="s">
        <v>2</v>
      </c>
      <c r="F662" s="223" t="s">
        <v>3</v>
      </c>
      <c r="G662" s="223" t="s">
        <v>4</v>
      </c>
      <c r="H662" s="223" t="s">
        <v>5</v>
      </c>
    </row>
    <row r="663" spans="1:8" s="18" customFormat="1">
      <c r="A663" s="224" t="s">
        <v>6</v>
      </c>
      <c r="B663" s="224" t="s">
        <v>7</v>
      </c>
      <c r="C663" s="225"/>
      <c r="D663" s="162">
        <v>2</v>
      </c>
      <c r="E663" s="153"/>
      <c r="F663" s="154">
        <f>D663*E663</f>
        <v>0</v>
      </c>
      <c r="G663" s="155">
        <v>0.23</v>
      </c>
      <c r="H663" s="154">
        <f>F663*1.23</f>
        <v>0</v>
      </c>
    </row>
    <row r="664" spans="1:8" s="18" customFormat="1">
      <c r="A664" s="224" t="s">
        <v>320</v>
      </c>
      <c r="B664" s="224" t="s">
        <v>479</v>
      </c>
      <c r="C664" s="226"/>
      <c r="D664" s="410"/>
      <c r="E664" s="398"/>
      <c r="F664" s="398"/>
      <c r="G664" s="411"/>
      <c r="H664" s="414"/>
    </row>
    <row r="665" spans="1:8" s="18" customFormat="1">
      <c r="A665" s="227" t="s">
        <v>480</v>
      </c>
      <c r="B665" s="228" t="s">
        <v>481</v>
      </c>
      <c r="C665" s="226"/>
      <c r="D665" s="410"/>
      <c r="E665" s="398"/>
      <c r="F665" s="398"/>
      <c r="G665" s="412"/>
      <c r="H665" s="415"/>
    </row>
    <row r="666" spans="1:8" s="18" customFormat="1" ht="22.5">
      <c r="A666" s="227" t="s">
        <v>482</v>
      </c>
      <c r="B666" s="228" t="s">
        <v>483</v>
      </c>
      <c r="C666" s="226"/>
      <c r="D666" s="410"/>
      <c r="E666" s="398"/>
      <c r="F666" s="398"/>
      <c r="G666" s="412"/>
      <c r="H666" s="415"/>
    </row>
    <row r="667" spans="1:8" s="18" customFormat="1" ht="22.5">
      <c r="A667" s="227" t="s">
        <v>484</v>
      </c>
      <c r="B667" s="228" t="s">
        <v>483</v>
      </c>
      <c r="C667" s="226"/>
      <c r="D667" s="410"/>
      <c r="E667" s="398"/>
      <c r="F667" s="398"/>
      <c r="G667" s="412"/>
      <c r="H667" s="415"/>
    </row>
    <row r="668" spans="1:8" s="18" customFormat="1" ht="45">
      <c r="A668" s="227" t="s">
        <v>485</v>
      </c>
      <c r="B668" s="228" t="s">
        <v>486</v>
      </c>
      <c r="C668" s="226"/>
      <c r="D668" s="410"/>
      <c r="E668" s="398"/>
      <c r="F668" s="398"/>
      <c r="G668" s="412"/>
      <c r="H668" s="415"/>
    </row>
    <row r="669" spans="1:8" s="18" customFormat="1" ht="45">
      <c r="A669" s="227" t="s">
        <v>487</v>
      </c>
      <c r="B669" s="228" t="s">
        <v>486</v>
      </c>
      <c r="C669" s="226"/>
      <c r="D669" s="410"/>
      <c r="E669" s="398"/>
      <c r="F669" s="398"/>
      <c r="G669" s="412"/>
      <c r="H669" s="415"/>
    </row>
    <row r="670" spans="1:8" s="18" customFormat="1" ht="45">
      <c r="A670" s="227" t="s">
        <v>488</v>
      </c>
      <c r="B670" s="229" t="s">
        <v>489</v>
      </c>
      <c r="C670" s="226"/>
      <c r="D670" s="410"/>
      <c r="E670" s="398"/>
      <c r="F670" s="398"/>
      <c r="G670" s="412"/>
      <c r="H670" s="415"/>
    </row>
    <row r="671" spans="1:8" s="18" customFormat="1" ht="33.75">
      <c r="A671" s="230" t="s">
        <v>490</v>
      </c>
      <c r="B671" s="228" t="s">
        <v>491</v>
      </c>
      <c r="C671" s="226"/>
      <c r="D671" s="410"/>
      <c r="E671" s="398"/>
      <c r="F671" s="398"/>
      <c r="G671" s="412"/>
      <c r="H671" s="415"/>
    </row>
    <row r="672" spans="1:8" s="18" customFormat="1">
      <c r="A672" s="227" t="s">
        <v>16</v>
      </c>
      <c r="B672" s="229" t="s">
        <v>492</v>
      </c>
      <c r="C672" s="226"/>
      <c r="D672" s="410"/>
      <c r="E672" s="398"/>
      <c r="F672" s="398"/>
      <c r="G672" s="412"/>
      <c r="H672" s="415"/>
    </row>
    <row r="673" spans="1:8" s="18" customFormat="1">
      <c r="A673" s="227" t="s">
        <v>493</v>
      </c>
      <c r="B673" s="228">
        <v>250</v>
      </c>
      <c r="C673" s="226"/>
      <c r="D673" s="410"/>
      <c r="E673" s="398"/>
      <c r="F673" s="398"/>
      <c r="G673" s="412"/>
      <c r="H673" s="415"/>
    </row>
    <row r="674" spans="1:8" s="18" customFormat="1" ht="22.5">
      <c r="A674" s="227" t="s">
        <v>494</v>
      </c>
      <c r="B674" s="228">
        <v>35</v>
      </c>
      <c r="C674" s="226"/>
      <c r="D674" s="410"/>
      <c r="E674" s="398"/>
      <c r="F674" s="398"/>
      <c r="G674" s="412"/>
      <c r="H674" s="415"/>
    </row>
    <row r="675" spans="1:8" s="18" customFormat="1">
      <c r="A675" s="227" t="s">
        <v>495</v>
      </c>
      <c r="B675" s="228">
        <v>150</v>
      </c>
      <c r="C675" s="226"/>
      <c r="D675" s="410"/>
      <c r="E675" s="398"/>
      <c r="F675" s="398"/>
      <c r="G675" s="412"/>
      <c r="H675" s="415"/>
    </row>
    <row r="676" spans="1:8" s="18" customFormat="1">
      <c r="A676" s="228" t="s">
        <v>496</v>
      </c>
      <c r="B676" s="228" t="s">
        <v>497</v>
      </c>
      <c r="C676" s="226"/>
      <c r="D676" s="410"/>
      <c r="E676" s="398"/>
      <c r="F676" s="398"/>
      <c r="G676" s="412"/>
      <c r="H676" s="415"/>
    </row>
    <row r="677" spans="1:8" s="18" customFormat="1" ht="33.75">
      <c r="A677" s="227" t="s">
        <v>498</v>
      </c>
      <c r="B677" s="229" t="s">
        <v>481</v>
      </c>
      <c r="C677" s="226"/>
      <c r="D677" s="410"/>
      <c r="E677" s="398"/>
      <c r="F677" s="398"/>
      <c r="G677" s="412"/>
      <c r="H677" s="415"/>
    </row>
    <row r="678" spans="1:8" s="18" customFormat="1" ht="22.5">
      <c r="A678" s="231" t="s">
        <v>499</v>
      </c>
      <c r="B678" s="232" t="s">
        <v>500</v>
      </c>
      <c r="C678" s="226"/>
      <c r="D678" s="410"/>
      <c r="E678" s="398"/>
      <c r="F678" s="398"/>
      <c r="G678" s="412"/>
      <c r="H678" s="415"/>
    </row>
    <row r="679" spans="1:8" s="18" customFormat="1">
      <c r="A679" s="231" t="s">
        <v>501</v>
      </c>
      <c r="B679" s="232" t="s">
        <v>502</v>
      </c>
      <c r="C679" s="226"/>
      <c r="D679" s="410"/>
      <c r="E679" s="398"/>
      <c r="F679" s="398"/>
      <c r="G679" s="412"/>
      <c r="H679" s="415"/>
    </row>
    <row r="680" spans="1:8" s="18" customFormat="1" ht="22.5">
      <c r="A680" s="231" t="s">
        <v>503</v>
      </c>
      <c r="B680" s="232" t="s">
        <v>504</v>
      </c>
      <c r="C680" s="226"/>
      <c r="D680" s="410"/>
      <c r="E680" s="398"/>
      <c r="F680" s="398"/>
      <c r="G680" s="412"/>
      <c r="H680" s="415"/>
    </row>
    <row r="681" spans="1:8" s="18" customFormat="1" ht="22.5">
      <c r="A681" s="231" t="s">
        <v>505</v>
      </c>
      <c r="B681" s="232" t="s">
        <v>506</v>
      </c>
      <c r="C681" s="226"/>
      <c r="D681" s="410"/>
      <c r="E681" s="398"/>
      <c r="F681" s="398"/>
      <c r="G681" s="412"/>
      <c r="H681" s="415"/>
    </row>
    <row r="682" spans="1:8" s="18" customFormat="1" ht="45">
      <c r="A682" s="231" t="s">
        <v>507</v>
      </c>
      <c r="B682" s="232" t="s">
        <v>508</v>
      </c>
      <c r="C682" s="226"/>
      <c r="D682" s="410"/>
      <c r="E682" s="398"/>
      <c r="F682" s="398"/>
      <c r="G682" s="412"/>
      <c r="H682" s="415"/>
    </row>
    <row r="683" spans="1:8" s="18" customFormat="1" ht="84.75" customHeight="1">
      <c r="A683" s="231" t="s">
        <v>509</v>
      </c>
      <c r="B683" s="232" t="s">
        <v>510</v>
      </c>
      <c r="C683" s="226"/>
      <c r="D683" s="410"/>
      <c r="E683" s="398"/>
      <c r="F683" s="398"/>
      <c r="G683" s="412"/>
      <c r="H683" s="415"/>
    </row>
    <row r="684" spans="1:8" s="18" customFormat="1" ht="36" customHeight="1">
      <c r="A684" s="231" t="s">
        <v>511</v>
      </c>
      <c r="B684" s="232" t="s">
        <v>512</v>
      </c>
      <c r="C684" s="226"/>
      <c r="D684" s="410"/>
      <c r="E684" s="398"/>
      <c r="F684" s="398"/>
      <c r="G684" s="412"/>
      <c r="H684" s="415"/>
    </row>
    <row r="685" spans="1:8" s="18" customFormat="1" ht="123" customHeight="1">
      <c r="A685" s="231" t="s">
        <v>513</v>
      </c>
      <c r="B685" s="455" t="s">
        <v>514</v>
      </c>
      <c r="C685" s="226"/>
      <c r="D685" s="410"/>
      <c r="E685" s="398"/>
      <c r="F685" s="398"/>
      <c r="G685" s="412"/>
      <c r="H685" s="415"/>
    </row>
    <row r="686" spans="1:8" s="18" customFormat="1" ht="22.5">
      <c r="A686" s="231" t="s">
        <v>41</v>
      </c>
      <c r="B686" s="232" t="s">
        <v>515</v>
      </c>
      <c r="C686" s="226"/>
      <c r="D686" s="410"/>
      <c r="E686" s="398"/>
      <c r="F686" s="398"/>
      <c r="G686" s="412"/>
      <c r="H686" s="415"/>
    </row>
    <row r="687" spans="1:8" s="18" customFormat="1">
      <c r="A687" s="231" t="s">
        <v>67</v>
      </c>
      <c r="B687" s="233" t="s">
        <v>905</v>
      </c>
      <c r="C687" s="226"/>
      <c r="D687" s="410"/>
      <c r="E687" s="398"/>
      <c r="F687" s="398"/>
      <c r="G687" s="412"/>
      <c r="H687" s="415"/>
    </row>
    <row r="688" spans="1:8" s="18" customFormat="1">
      <c r="A688" s="231" t="s">
        <v>188</v>
      </c>
      <c r="B688" s="232" t="s">
        <v>516</v>
      </c>
      <c r="C688" s="226"/>
      <c r="D688" s="410"/>
      <c r="E688" s="398"/>
      <c r="F688" s="398"/>
      <c r="G688" s="412"/>
      <c r="H688" s="415"/>
    </row>
    <row r="689" spans="1:8" s="18" customFormat="1" ht="22.5">
      <c r="A689" s="234" t="s">
        <v>517</v>
      </c>
      <c r="B689" s="102" t="s">
        <v>518</v>
      </c>
      <c r="C689" s="226"/>
      <c r="D689" s="410"/>
      <c r="E689" s="398"/>
      <c r="F689" s="398"/>
      <c r="G689" s="413"/>
      <c r="H689" s="416"/>
    </row>
    <row r="690" spans="1:8" s="18" customFormat="1">
      <c r="D690" s="30"/>
    </row>
    <row r="691" spans="1:8" s="18" customFormat="1" ht="83.25" customHeight="1">
      <c r="A691" s="438" t="s">
        <v>525</v>
      </c>
      <c r="B691" s="438"/>
      <c r="C691" s="221" t="s">
        <v>0</v>
      </c>
      <c r="D691" s="222" t="s">
        <v>1</v>
      </c>
      <c r="E691" s="223" t="s">
        <v>2</v>
      </c>
      <c r="F691" s="223" t="s">
        <v>3</v>
      </c>
      <c r="G691" s="223" t="s">
        <v>4</v>
      </c>
      <c r="H691" s="223" t="s">
        <v>5</v>
      </c>
    </row>
    <row r="692" spans="1:8" s="18" customFormat="1">
      <c r="A692" s="235" t="s">
        <v>6</v>
      </c>
      <c r="B692" s="235" t="s">
        <v>7</v>
      </c>
      <c r="C692" s="225"/>
      <c r="D692" s="162">
        <v>2</v>
      </c>
      <c r="E692" s="153"/>
      <c r="F692" s="154">
        <f>D692*E692</f>
        <v>0</v>
      </c>
      <c r="G692" s="155">
        <v>0.23</v>
      </c>
      <c r="H692" s="154">
        <f>F692*1.23</f>
        <v>0</v>
      </c>
    </row>
    <row r="693" spans="1:8" s="18" customFormat="1" ht="22.5">
      <c r="A693" s="112" t="s">
        <v>656</v>
      </c>
      <c r="B693" s="112" t="s">
        <v>738</v>
      </c>
      <c r="C693" s="226"/>
      <c r="D693" s="410"/>
      <c r="E693" s="398"/>
      <c r="F693" s="398"/>
      <c r="G693" s="398"/>
      <c r="H693" s="398"/>
    </row>
    <row r="694" spans="1:8" s="18" customFormat="1">
      <c r="A694" s="112" t="s">
        <v>16</v>
      </c>
      <c r="B694" s="112" t="s">
        <v>739</v>
      </c>
      <c r="C694" s="226"/>
      <c r="D694" s="410"/>
      <c r="E694" s="398"/>
      <c r="F694" s="398"/>
      <c r="G694" s="398"/>
      <c r="H694" s="398"/>
    </row>
    <row r="695" spans="1:8" s="18" customFormat="1">
      <c r="A695" s="112" t="s">
        <v>740</v>
      </c>
      <c r="B695" s="112" t="s">
        <v>741</v>
      </c>
      <c r="C695" s="226"/>
      <c r="D695" s="410"/>
      <c r="E695" s="398"/>
      <c r="F695" s="398"/>
      <c r="G695" s="398"/>
      <c r="H695" s="398"/>
    </row>
    <row r="696" spans="1:8" s="18" customFormat="1" ht="22.5">
      <c r="A696" s="112" t="s">
        <v>746</v>
      </c>
      <c r="B696" s="236">
        <v>50000</v>
      </c>
      <c r="C696" s="226"/>
      <c r="D696" s="410"/>
      <c r="E696" s="398"/>
      <c r="F696" s="398"/>
      <c r="G696" s="398"/>
      <c r="H696" s="398"/>
    </row>
    <row r="697" spans="1:8" s="18" customFormat="1" ht="33.75">
      <c r="A697" s="112" t="s">
        <v>747</v>
      </c>
      <c r="B697" s="112" t="s">
        <v>748</v>
      </c>
      <c r="C697" s="226"/>
      <c r="D697" s="410"/>
      <c r="E697" s="398"/>
      <c r="F697" s="398"/>
      <c r="G697" s="398"/>
      <c r="H697" s="398"/>
    </row>
    <row r="698" spans="1:8" s="18" customFormat="1">
      <c r="A698" s="112" t="s">
        <v>334</v>
      </c>
      <c r="B698" s="112" t="s">
        <v>749</v>
      </c>
      <c r="C698" s="226"/>
      <c r="D698" s="410"/>
      <c r="E698" s="398"/>
      <c r="F698" s="398"/>
      <c r="G698" s="398"/>
      <c r="H698" s="398"/>
    </row>
    <row r="699" spans="1:8" s="18" customFormat="1" ht="22.5">
      <c r="A699" s="112" t="s">
        <v>750</v>
      </c>
      <c r="B699" s="112" t="s">
        <v>751</v>
      </c>
      <c r="C699" s="226"/>
      <c r="D699" s="410"/>
      <c r="E699" s="398"/>
      <c r="F699" s="398"/>
      <c r="G699" s="398"/>
      <c r="H699" s="398"/>
    </row>
    <row r="700" spans="1:8" s="18" customFormat="1" ht="33.75">
      <c r="A700" s="112" t="s">
        <v>682</v>
      </c>
      <c r="B700" s="237" t="s">
        <v>752</v>
      </c>
      <c r="C700" s="226"/>
      <c r="D700" s="410"/>
      <c r="E700" s="398"/>
      <c r="F700" s="398"/>
      <c r="G700" s="398"/>
      <c r="H700" s="398"/>
    </row>
    <row r="701" spans="1:8" s="18" customFormat="1">
      <c r="A701" s="112" t="s">
        <v>241</v>
      </c>
      <c r="B701" s="112" t="s">
        <v>753</v>
      </c>
      <c r="C701" s="226"/>
      <c r="D701" s="410"/>
      <c r="E701" s="398"/>
      <c r="F701" s="398"/>
      <c r="G701" s="398"/>
      <c r="H701" s="398"/>
    </row>
    <row r="702" spans="1:8" s="18" customFormat="1">
      <c r="A702" s="112" t="s">
        <v>754</v>
      </c>
      <c r="B702" s="112" t="s">
        <v>755</v>
      </c>
      <c r="C702" s="226"/>
      <c r="D702" s="410"/>
      <c r="E702" s="398"/>
      <c r="F702" s="398"/>
      <c r="G702" s="398"/>
      <c r="H702" s="398"/>
    </row>
    <row r="703" spans="1:8" s="18" customFormat="1">
      <c r="A703" s="112" t="s">
        <v>503</v>
      </c>
      <c r="B703" s="112" t="s">
        <v>756</v>
      </c>
      <c r="C703" s="226"/>
      <c r="D703" s="410"/>
      <c r="E703" s="398"/>
      <c r="F703" s="398"/>
      <c r="G703" s="398"/>
      <c r="H703" s="398"/>
    </row>
    <row r="704" spans="1:8" s="18" customFormat="1" ht="22.5">
      <c r="A704" s="112" t="s">
        <v>757</v>
      </c>
      <c r="B704" s="237" t="s">
        <v>758</v>
      </c>
      <c r="C704" s="226"/>
      <c r="D704" s="410"/>
      <c r="E704" s="398"/>
      <c r="F704" s="398"/>
      <c r="G704" s="398"/>
      <c r="H704" s="398"/>
    </row>
    <row r="705" spans="1:8" s="18" customFormat="1" ht="33.75">
      <c r="A705" s="112" t="s">
        <v>759</v>
      </c>
      <c r="B705" s="112" t="s">
        <v>760</v>
      </c>
      <c r="C705" s="226"/>
      <c r="D705" s="410"/>
      <c r="E705" s="398"/>
      <c r="F705" s="398"/>
      <c r="G705" s="398"/>
      <c r="H705" s="398"/>
    </row>
    <row r="706" spans="1:8" s="18" customFormat="1" ht="22.5">
      <c r="A706" s="112" t="s">
        <v>507</v>
      </c>
      <c r="B706" s="112" t="s">
        <v>761</v>
      </c>
      <c r="C706" s="226"/>
      <c r="D706" s="410"/>
      <c r="E706" s="398"/>
      <c r="F706" s="398"/>
      <c r="G706" s="398"/>
      <c r="H706" s="398"/>
    </row>
    <row r="707" spans="1:8" s="18" customFormat="1" ht="22.5">
      <c r="A707" s="112" t="s">
        <v>762</v>
      </c>
      <c r="B707" s="112" t="s">
        <v>763</v>
      </c>
      <c r="C707" s="226"/>
      <c r="D707" s="410"/>
      <c r="E707" s="398"/>
      <c r="F707" s="398"/>
      <c r="G707" s="398"/>
      <c r="H707" s="398"/>
    </row>
    <row r="708" spans="1:8" s="18" customFormat="1" ht="22.5">
      <c r="A708" s="112" t="s">
        <v>764</v>
      </c>
      <c r="B708" s="112">
        <v>256</v>
      </c>
      <c r="C708" s="226"/>
      <c r="D708" s="410"/>
      <c r="E708" s="398"/>
      <c r="F708" s="398"/>
      <c r="G708" s="398"/>
      <c r="H708" s="398"/>
    </row>
    <row r="709" spans="1:8" s="18" customFormat="1" ht="33.75">
      <c r="A709" s="112" t="s">
        <v>765</v>
      </c>
      <c r="B709" s="102" t="s">
        <v>766</v>
      </c>
      <c r="C709" s="226"/>
      <c r="D709" s="410"/>
      <c r="E709" s="398"/>
      <c r="F709" s="398"/>
      <c r="G709" s="398"/>
      <c r="H709" s="398"/>
    </row>
    <row r="710" spans="1:8" s="18" customFormat="1" ht="90">
      <c r="A710" s="102" t="s">
        <v>768</v>
      </c>
      <c r="B710" s="112" t="s">
        <v>767</v>
      </c>
      <c r="C710" s="226"/>
      <c r="D710" s="410"/>
      <c r="E710" s="398"/>
      <c r="F710" s="398"/>
      <c r="G710" s="398"/>
      <c r="H710" s="398"/>
    </row>
    <row r="711" spans="1:8" s="18" customFormat="1" ht="45">
      <c r="A711" s="112" t="s">
        <v>769</v>
      </c>
      <c r="B711" s="112" t="s">
        <v>770</v>
      </c>
      <c r="C711" s="226"/>
      <c r="D711" s="410"/>
      <c r="E711" s="398"/>
      <c r="F711" s="398"/>
      <c r="G711" s="398"/>
      <c r="H711" s="398"/>
    </row>
    <row r="712" spans="1:8" s="18" customFormat="1">
      <c r="A712" s="112" t="s">
        <v>771</v>
      </c>
      <c r="B712" s="112" t="s">
        <v>772</v>
      </c>
      <c r="C712" s="226"/>
      <c r="D712" s="410"/>
      <c r="E712" s="398"/>
      <c r="F712" s="398"/>
      <c r="G712" s="398"/>
      <c r="H712" s="398"/>
    </row>
    <row r="713" spans="1:8" s="18" customFormat="1" ht="22.5">
      <c r="A713" s="112" t="s">
        <v>773</v>
      </c>
      <c r="B713" s="112" t="s">
        <v>774</v>
      </c>
      <c r="C713" s="226"/>
      <c r="D713" s="410"/>
      <c r="E713" s="398"/>
      <c r="F713" s="398"/>
      <c r="G713" s="398"/>
      <c r="H713" s="398"/>
    </row>
    <row r="714" spans="1:8" s="18" customFormat="1" ht="22.5">
      <c r="A714" s="112" t="s">
        <v>589</v>
      </c>
      <c r="B714" s="112" t="s">
        <v>775</v>
      </c>
      <c r="C714" s="226"/>
      <c r="D714" s="410"/>
      <c r="E714" s="398"/>
      <c r="F714" s="398"/>
      <c r="G714" s="398"/>
      <c r="H714" s="398"/>
    </row>
    <row r="715" spans="1:8" s="18" customFormat="1" ht="22.5">
      <c r="A715" s="112" t="s">
        <v>776</v>
      </c>
      <c r="B715" s="112" t="s">
        <v>777</v>
      </c>
      <c r="C715" s="226"/>
      <c r="D715" s="410"/>
      <c r="E715" s="398"/>
      <c r="F715" s="398"/>
      <c r="G715" s="398"/>
      <c r="H715" s="398"/>
    </row>
    <row r="716" spans="1:8" s="18" customFormat="1" ht="22.5">
      <c r="A716" s="112" t="s">
        <v>778</v>
      </c>
      <c r="B716" s="112" t="s">
        <v>596</v>
      </c>
      <c r="C716" s="226"/>
      <c r="D716" s="410"/>
      <c r="E716" s="398"/>
      <c r="F716" s="398"/>
      <c r="G716" s="398"/>
      <c r="H716" s="398"/>
    </row>
    <row r="717" spans="1:8" s="18" customFormat="1" ht="22.5">
      <c r="A717" s="112" t="s">
        <v>779</v>
      </c>
      <c r="B717" s="112" t="s">
        <v>780</v>
      </c>
      <c r="C717" s="226"/>
      <c r="D717" s="410"/>
      <c r="E717" s="398"/>
      <c r="F717" s="398"/>
      <c r="G717" s="398"/>
      <c r="H717" s="398"/>
    </row>
    <row r="718" spans="1:8" s="73" customFormat="1" ht="22.5">
      <c r="A718" s="112" t="s">
        <v>28</v>
      </c>
      <c r="B718" s="112" t="s">
        <v>781</v>
      </c>
      <c r="C718" s="226"/>
      <c r="D718" s="410"/>
      <c r="E718" s="398"/>
      <c r="F718" s="398"/>
      <c r="G718" s="398"/>
      <c r="H718" s="398"/>
    </row>
    <row r="719" spans="1:8" s="73" customFormat="1">
      <c r="A719" s="112" t="s">
        <v>668</v>
      </c>
      <c r="B719" s="112" t="s">
        <v>700</v>
      </c>
      <c r="C719" s="226"/>
      <c r="D719" s="410"/>
      <c r="E719" s="398"/>
      <c r="F719" s="398"/>
      <c r="G719" s="398"/>
      <c r="H719" s="398"/>
    </row>
    <row r="720" spans="1:8" s="73" customFormat="1" ht="22.5">
      <c r="A720" s="112" t="s">
        <v>678</v>
      </c>
      <c r="B720" s="112" t="s">
        <v>782</v>
      </c>
      <c r="C720" s="226"/>
      <c r="D720" s="410"/>
      <c r="E720" s="398"/>
      <c r="F720" s="398"/>
      <c r="G720" s="398"/>
      <c r="H720" s="398"/>
    </row>
    <row r="721" spans="1:8" s="73" customFormat="1" ht="33.75">
      <c r="A721" s="112" t="s">
        <v>783</v>
      </c>
      <c r="B721" s="112" t="s">
        <v>209</v>
      </c>
      <c r="C721" s="226"/>
      <c r="D721" s="410"/>
      <c r="E721" s="398"/>
      <c r="F721" s="398"/>
      <c r="G721" s="398"/>
      <c r="H721" s="398"/>
    </row>
    <row r="722" spans="1:8" s="73" customFormat="1" ht="45">
      <c r="A722" s="112" t="s">
        <v>784</v>
      </c>
      <c r="B722" s="112" t="s">
        <v>785</v>
      </c>
      <c r="C722" s="226"/>
      <c r="D722" s="410"/>
      <c r="E722" s="398"/>
      <c r="F722" s="398"/>
      <c r="G722" s="398"/>
      <c r="H722" s="398"/>
    </row>
    <row r="723" spans="1:8" s="73" customFormat="1" ht="45">
      <c r="A723" s="112" t="s">
        <v>786</v>
      </c>
      <c r="B723" s="112" t="s">
        <v>787</v>
      </c>
      <c r="C723" s="226"/>
      <c r="D723" s="410"/>
      <c r="E723" s="398"/>
      <c r="F723" s="398"/>
      <c r="G723" s="398"/>
      <c r="H723" s="398"/>
    </row>
    <row r="724" spans="1:8" s="73" customFormat="1">
      <c r="A724" s="112" t="s">
        <v>788</v>
      </c>
      <c r="B724" s="112" t="s">
        <v>671</v>
      </c>
      <c r="C724" s="226"/>
      <c r="D724" s="410"/>
      <c r="E724" s="398"/>
      <c r="F724" s="398"/>
      <c r="G724" s="398"/>
      <c r="H724" s="398"/>
    </row>
    <row r="725" spans="1:8" s="73" customFormat="1" ht="56.25">
      <c r="A725" s="112" t="s">
        <v>789</v>
      </c>
      <c r="B725" s="112" t="s">
        <v>790</v>
      </c>
      <c r="C725" s="226"/>
      <c r="D725" s="410"/>
      <c r="E725" s="398"/>
      <c r="F725" s="398"/>
      <c r="G725" s="398"/>
      <c r="H725" s="398"/>
    </row>
    <row r="726" spans="1:8" s="73" customFormat="1">
      <c r="A726" s="112" t="s">
        <v>511</v>
      </c>
      <c r="B726" s="112" t="s">
        <v>791</v>
      </c>
      <c r="C726" s="226"/>
      <c r="D726" s="410"/>
      <c r="E726" s="398"/>
      <c r="F726" s="398"/>
      <c r="G726" s="398"/>
      <c r="H726" s="398"/>
    </row>
    <row r="727" spans="1:8" s="73" customFormat="1">
      <c r="A727" s="112" t="s">
        <v>792</v>
      </c>
      <c r="B727" s="112" t="s">
        <v>793</v>
      </c>
      <c r="C727" s="226"/>
      <c r="D727" s="410"/>
      <c r="E727" s="398"/>
      <c r="F727" s="398"/>
      <c r="G727" s="398"/>
      <c r="H727" s="398"/>
    </row>
    <row r="728" spans="1:8" s="73" customFormat="1" ht="33.75">
      <c r="A728" s="112" t="s">
        <v>794</v>
      </c>
      <c r="B728" s="112" t="s">
        <v>795</v>
      </c>
      <c r="C728" s="226"/>
      <c r="D728" s="410"/>
      <c r="E728" s="398"/>
      <c r="F728" s="398"/>
      <c r="G728" s="398"/>
      <c r="H728" s="398"/>
    </row>
    <row r="729" spans="1:8" s="73" customFormat="1" ht="91.5" customHeight="1">
      <c r="A729" s="112" t="s">
        <v>796</v>
      </c>
      <c r="B729" s="112" t="s">
        <v>798</v>
      </c>
      <c r="C729" s="226"/>
      <c r="D729" s="410"/>
      <c r="E729" s="398"/>
      <c r="F729" s="398"/>
      <c r="G729" s="398"/>
      <c r="H729" s="398"/>
    </row>
    <row r="730" spans="1:8" s="73" customFormat="1" ht="67.5">
      <c r="A730" s="112" t="s">
        <v>797</v>
      </c>
      <c r="B730" s="112" t="s">
        <v>799</v>
      </c>
      <c r="C730" s="226"/>
      <c r="D730" s="410"/>
      <c r="E730" s="398"/>
      <c r="F730" s="398"/>
      <c r="G730" s="398"/>
      <c r="H730" s="398"/>
    </row>
    <row r="731" spans="1:8" s="73" customFormat="1" ht="123.75" customHeight="1">
      <c r="A731" s="112" t="s">
        <v>730</v>
      </c>
      <c r="B731" s="112" t="s">
        <v>800</v>
      </c>
      <c r="C731" s="226"/>
      <c r="D731" s="410"/>
      <c r="E731" s="398"/>
      <c r="F731" s="398"/>
      <c r="G731" s="398"/>
      <c r="H731" s="398"/>
    </row>
    <row r="732" spans="1:8" s="73" customFormat="1">
      <c r="A732" s="112" t="s">
        <v>188</v>
      </c>
      <c r="B732" s="112" t="s">
        <v>801</v>
      </c>
      <c r="C732" s="226"/>
      <c r="D732" s="410"/>
      <c r="E732" s="398"/>
      <c r="F732" s="398"/>
      <c r="G732" s="398"/>
      <c r="H732" s="398"/>
    </row>
    <row r="733" spans="1:8" s="73" customFormat="1">
      <c r="A733" s="112" t="s">
        <v>802</v>
      </c>
      <c r="B733" s="112" t="s">
        <v>803</v>
      </c>
      <c r="C733" s="226"/>
      <c r="D733" s="410"/>
      <c r="E733" s="398"/>
      <c r="F733" s="398"/>
      <c r="G733" s="398"/>
      <c r="H733" s="398"/>
    </row>
    <row r="734" spans="1:8" s="73" customFormat="1">
      <c r="A734" s="33" t="s">
        <v>67</v>
      </c>
      <c r="B734" s="40" t="s">
        <v>89</v>
      </c>
      <c r="C734" s="68"/>
      <c r="D734" s="238"/>
      <c r="E734" s="239"/>
      <c r="F734" s="239"/>
      <c r="G734" s="239"/>
      <c r="H734" s="239"/>
    </row>
    <row r="735" spans="1:8" s="18" customFormat="1"/>
    <row r="736" spans="1:8" s="18" customFormat="1" ht="78.75">
      <c r="A736" s="424" t="s">
        <v>914</v>
      </c>
      <c r="B736" s="424"/>
      <c r="C736" s="35" t="s">
        <v>0</v>
      </c>
      <c r="D736" s="63" t="s">
        <v>1</v>
      </c>
      <c r="E736" s="63" t="s">
        <v>2</v>
      </c>
      <c r="F736" s="63" t="s">
        <v>3</v>
      </c>
      <c r="G736" s="63" t="s">
        <v>4</v>
      </c>
      <c r="H736" s="63" t="s">
        <v>5</v>
      </c>
    </row>
    <row r="737" spans="1:8" s="18" customFormat="1">
      <c r="A737" s="33" t="s">
        <v>6</v>
      </c>
      <c r="B737" s="36" t="s">
        <v>7</v>
      </c>
      <c r="C737" s="68"/>
      <c r="D737" s="162">
        <v>4</v>
      </c>
      <c r="E737" s="153"/>
      <c r="F737" s="154">
        <f>D737*E737</f>
        <v>0</v>
      </c>
      <c r="G737" s="155">
        <v>0.23</v>
      </c>
      <c r="H737" s="154">
        <f>F737*1.23</f>
        <v>0</v>
      </c>
    </row>
    <row r="738" spans="1:8" s="18" customFormat="1">
      <c r="A738" s="33" t="s">
        <v>320</v>
      </c>
      <c r="B738" s="37" t="s">
        <v>526</v>
      </c>
      <c r="C738" s="34"/>
      <c r="D738" s="291"/>
      <c r="E738" s="294"/>
      <c r="F738" s="294"/>
      <c r="G738" s="294"/>
      <c r="H738" s="294"/>
    </row>
    <row r="739" spans="1:8" s="18" customFormat="1">
      <c r="A739" s="33" t="s">
        <v>322</v>
      </c>
      <c r="B739" s="37" t="s">
        <v>527</v>
      </c>
      <c r="C739" s="34"/>
      <c r="D739" s="292"/>
      <c r="E739" s="295"/>
      <c r="F739" s="295"/>
      <c r="G739" s="295"/>
      <c r="H739" s="295"/>
    </row>
    <row r="740" spans="1:8" s="18" customFormat="1">
      <c r="A740" s="33" t="s">
        <v>379</v>
      </c>
      <c r="B740" s="37" t="s">
        <v>528</v>
      </c>
      <c r="C740" s="34"/>
      <c r="D740" s="292"/>
      <c r="E740" s="295"/>
      <c r="F740" s="295"/>
      <c r="G740" s="295"/>
      <c r="H740" s="295"/>
    </row>
    <row r="741" spans="1:8" s="18" customFormat="1">
      <c r="A741" s="33" t="s">
        <v>324</v>
      </c>
      <c r="B741" s="37" t="s">
        <v>529</v>
      </c>
      <c r="C741" s="34"/>
      <c r="D741" s="292"/>
      <c r="E741" s="295"/>
      <c r="F741" s="295"/>
      <c r="G741" s="295"/>
      <c r="H741" s="295"/>
    </row>
    <row r="742" spans="1:8" s="18" customFormat="1" ht="33.75">
      <c r="A742" s="33" t="s">
        <v>326</v>
      </c>
      <c r="B742" s="37" t="s">
        <v>530</v>
      </c>
      <c r="C742" s="34"/>
      <c r="D742" s="292"/>
      <c r="E742" s="295"/>
      <c r="F742" s="295"/>
      <c r="G742" s="295"/>
      <c r="H742" s="295"/>
    </row>
    <row r="743" spans="1:8" s="18" customFormat="1" ht="33.75">
      <c r="A743" s="33" t="s">
        <v>328</v>
      </c>
      <c r="B743" s="37" t="s">
        <v>531</v>
      </c>
      <c r="C743" s="34"/>
      <c r="D743" s="292"/>
      <c r="E743" s="295"/>
      <c r="F743" s="295"/>
      <c r="G743" s="295"/>
      <c r="H743" s="295"/>
    </row>
    <row r="744" spans="1:8" s="18" customFormat="1" ht="33.75">
      <c r="A744" s="33" t="s">
        <v>330</v>
      </c>
      <c r="B744" s="38" t="s">
        <v>331</v>
      </c>
      <c r="C744" s="34"/>
      <c r="D744" s="292"/>
      <c r="E744" s="295"/>
      <c r="F744" s="295"/>
      <c r="G744" s="295"/>
      <c r="H744" s="295"/>
    </row>
    <row r="745" spans="1:8" s="18" customFormat="1" ht="22.5">
      <c r="A745" s="39" t="s">
        <v>332</v>
      </c>
      <c r="B745" s="37" t="s">
        <v>532</v>
      </c>
      <c r="C745" s="34"/>
      <c r="D745" s="292"/>
      <c r="E745" s="295"/>
      <c r="F745" s="295"/>
      <c r="G745" s="295"/>
      <c r="H745" s="295"/>
    </row>
    <row r="746" spans="1:8" s="18" customFormat="1">
      <c r="A746" s="33" t="s">
        <v>334</v>
      </c>
      <c r="B746" s="40" t="s">
        <v>533</v>
      </c>
      <c r="C746" s="34"/>
      <c r="D746" s="292"/>
      <c r="E746" s="295"/>
      <c r="F746" s="295"/>
      <c r="G746" s="295"/>
      <c r="H746" s="295"/>
    </row>
    <row r="747" spans="1:8" s="18" customFormat="1">
      <c r="A747" s="33" t="s">
        <v>16</v>
      </c>
      <c r="B747" s="40" t="s">
        <v>534</v>
      </c>
      <c r="C747" s="34"/>
      <c r="D747" s="292"/>
      <c r="E747" s="295"/>
      <c r="F747" s="295"/>
      <c r="G747" s="295"/>
      <c r="H747" s="295"/>
    </row>
    <row r="748" spans="1:8" s="18" customFormat="1" ht="33.75">
      <c r="A748" s="33" t="s">
        <v>337</v>
      </c>
      <c r="B748" s="40" t="s">
        <v>535</v>
      </c>
      <c r="C748" s="34"/>
      <c r="D748" s="292"/>
      <c r="E748" s="295"/>
      <c r="F748" s="295"/>
      <c r="G748" s="295"/>
      <c r="H748" s="295"/>
    </row>
    <row r="749" spans="1:8" s="18" customFormat="1" ht="22.5">
      <c r="A749" s="33" t="s">
        <v>338</v>
      </c>
      <c r="B749" s="40" t="s">
        <v>374</v>
      </c>
      <c r="C749" s="34"/>
      <c r="D749" s="292"/>
      <c r="E749" s="295"/>
      <c r="F749" s="295"/>
      <c r="G749" s="295"/>
      <c r="H749" s="295"/>
    </row>
    <row r="750" spans="1:8" s="18" customFormat="1" ht="22.5">
      <c r="A750" s="33" t="s">
        <v>339</v>
      </c>
      <c r="B750" s="40" t="s">
        <v>536</v>
      </c>
      <c r="C750" s="34"/>
      <c r="D750" s="292"/>
      <c r="E750" s="295"/>
      <c r="F750" s="295"/>
      <c r="G750" s="295"/>
      <c r="H750" s="295"/>
    </row>
    <row r="751" spans="1:8" s="18" customFormat="1" ht="45">
      <c r="A751" s="33" t="s">
        <v>341</v>
      </c>
      <c r="B751" s="41" t="s">
        <v>907</v>
      </c>
      <c r="C751" s="34"/>
      <c r="D751" s="292"/>
      <c r="E751" s="295"/>
      <c r="F751" s="295"/>
      <c r="G751" s="295"/>
      <c r="H751" s="295"/>
    </row>
    <row r="752" spans="1:8" s="18" customFormat="1" ht="45">
      <c r="A752" s="42" t="s">
        <v>343</v>
      </c>
      <c r="B752" s="43" t="s">
        <v>906</v>
      </c>
      <c r="C752" s="44"/>
      <c r="D752" s="292"/>
      <c r="E752" s="295"/>
      <c r="F752" s="295"/>
      <c r="G752" s="295"/>
      <c r="H752" s="295"/>
    </row>
    <row r="753" spans="1:8" s="18" customFormat="1">
      <c r="A753" s="42" t="s">
        <v>188</v>
      </c>
      <c r="B753" s="43" t="s">
        <v>538</v>
      </c>
      <c r="C753" s="44"/>
      <c r="D753" s="292"/>
      <c r="E753" s="295"/>
      <c r="F753" s="295"/>
      <c r="G753" s="295"/>
      <c r="H753" s="295"/>
    </row>
    <row r="754" spans="1:8" s="18" customFormat="1" ht="33.75">
      <c r="A754" s="45" t="s">
        <v>346</v>
      </c>
      <c r="B754" s="46" t="s">
        <v>908</v>
      </c>
      <c r="C754" s="34"/>
      <c r="D754" s="292"/>
      <c r="E754" s="295"/>
      <c r="F754" s="295"/>
      <c r="G754" s="295"/>
      <c r="H754" s="295"/>
    </row>
    <row r="755" spans="1:8" s="18" customFormat="1" ht="74.25" customHeight="1">
      <c r="A755" s="42" t="s">
        <v>348</v>
      </c>
      <c r="B755" s="454" t="s">
        <v>539</v>
      </c>
      <c r="C755" s="44"/>
      <c r="D755" s="292"/>
      <c r="E755" s="295"/>
      <c r="F755" s="295"/>
      <c r="G755" s="295"/>
      <c r="H755" s="295"/>
    </row>
    <row r="756" spans="1:8" s="18" customFormat="1">
      <c r="A756" s="33" t="s">
        <v>67</v>
      </c>
      <c r="B756" s="40" t="s">
        <v>899</v>
      </c>
      <c r="C756" s="34"/>
      <c r="D756" s="293"/>
      <c r="E756" s="296"/>
      <c r="F756" s="296"/>
      <c r="G756" s="296"/>
      <c r="H756" s="296"/>
    </row>
    <row r="757" spans="1:8" s="18" customFormat="1">
      <c r="A757" s="39"/>
      <c r="B757" s="41"/>
      <c r="C757" s="34"/>
      <c r="D757" s="31"/>
      <c r="E757" s="32"/>
      <c r="F757" s="32"/>
      <c r="G757" s="32"/>
      <c r="H757" s="32"/>
    </row>
    <row r="758" spans="1:8" s="18" customFormat="1" ht="78.75">
      <c r="A758" s="417" t="s">
        <v>913</v>
      </c>
      <c r="B758" s="417"/>
      <c r="C758" s="48" t="s">
        <v>0</v>
      </c>
      <c r="D758" s="64" t="s">
        <v>1</v>
      </c>
      <c r="E758" s="64" t="s">
        <v>2</v>
      </c>
      <c r="F758" s="65" t="s">
        <v>3</v>
      </c>
      <c r="G758" s="64" t="s">
        <v>4</v>
      </c>
      <c r="H758" s="65" t="s">
        <v>5</v>
      </c>
    </row>
    <row r="759" spans="1:8" s="18" customFormat="1">
      <c r="A759" s="49" t="s">
        <v>6</v>
      </c>
      <c r="B759" s="50" t="s">
        <v>7</v>
      </c>
      <c r="C759" s="52"/>
      <c r="D759" s="162">
        <v>1</v>
      </c>
      <c r="E759" s="153"/>
      <c r="F759" s="154">
        <f>D759*E759</f>
        <v>0</v>
      </c>
      <c r="G759" s="155">
        <v>0.23</v>
      </c>
      <c r="H759" s="154">
        <f>F759*1.23</f>
        <v>0</v>
      </c>
    </row>
    <row r="760" spans="1:8" s="18" customFormat="1">
      <c r="A760" s="49" t="s">
        <v>320</v>
      </c>
      <c r="B760" s="51" t="s">
        <v>526</v>
      </c>
      <c r="C760" s="52"/>
      <c r="D760" s="418"/>
      <c r="E760" s="421"/>
      <c r="F760" s="421"/>
      <c r="G760" s="421"/>
      <c r="H760" s="421"/>
    </row>
    <row r="761" spans="1:8" s="18" customFormat="1">
      <c r="A761" s="49" t="s">
        <v>322</v>
      </c>
      <c r="B761" s="51" t="s">
        <v>540</v>
      </c>
      <c r="C761" s="52"/>
      <c r="D761" s="419"/>
      <c r="E761" s="422"/>
      <c r="F761" s="422"/>
      <c r="G761" s="422"/>
      <c r="H761" s="422"/>
    </row>
    <row r="762" spans="1:8" s="18" customFormat="1">
      <c r="A762" s="49" t="s">
        <v>324</v>
      </c>
      <c r="B762" s="51" t="s">
        <v>541</v>
      </c>
      <c r="C762" s="52"/>
      <c r="D762" s="419"/>
      <c r="E762" s="422"/>
      <c r="F762" s="422"/>
      <c r="G762" s="422"/>
      <c r="H762" s="422"/>
    </row>
    <row r="763" spans="1:8" s="18" customFormat="1" ht="33.75">
      <c r="A763" s="49" t="s">
        <v>326</v>
      </c>
      <c r="B763" s="51" t="s">
        <v>530</v>
      </c>
      <c r="C763" s="52"/>
      <c r="D763" s="419"/>
      <c r="E763" s="422"/>
      <c r="F763" s="422"/>
      <c r="G763" s="422"/>
      <c r="H763" s="422"/>
    </row>
    <row r="764" spans="1:8" s="18" customFormat="1" ht="33.75">
      <c r="A764" s="49" t="s">
        <v>328</v>
      </c>
      <c r="B764" s="51" t="s">
        <v>531</v>
      </c>
      <c r="C764" s="52"/>
      <c r="D764" s="419"/>
      <c r="E764" s="422"/>
      <c r="F764" s="422"/>
      <c r="G764" s="422"/>
      <c r="H764" s="422"/>
    </row>
    <row r="765" spans="1:8" s="18" customFormat="1" ht="33.75">
      <c r="A765" s="49" t="s">
        <v>330</v>
      </c>
      <c r="B765" s="53" t="s">
        <v>331</v>
      </c>
      <c r="C765" s="52"/>
      <c r="D765" s="419"/>
      <c r="E765" s="422"/>
      <c r="F765" s="422"/>
      <c r="G765" s="422"/>
      <c r="H765" s="422"/>
    </row>
    <row r="766" spans="1:8" s="18" customFormat="1" ht="22.5">
      <c r="A766" s="54" t="s">
        <v>332</v>
      </c>
      <c r="B766" s="51" t="s">
        <v>532</v>
      </c>
      <c r="C766" s="52"/>
      <c r="D766" s="419"/>
      <c r="E766" s="422"/>
      <c r="F766" s="422"/>
      <c r="G766" s="422"/>
      <c r="H766" s="422"/>
    </row>
    <row r="767" spans="1:8" s="18" customFormat="1">
      <c r="A767" s="49" t="s">
        <v>334</v>
      </c>
      <c r="B767" s="55" t="s">
        <v>383</v>
      </c>
      <c r="C767" s="52"/>
      <c r="D767" s="419"/>
      <c r="E767" s="422"/>
      <c r="F767" s="422"/>
      <c r="G767" s="422"/>
      <c r="H767" s="422"/>
    </row>
    <row r="768" spans="1:8" s="18" customFormat="1" ht="33.75">
      <c r="A768" s="49" t="s">
        <v>337</v>
      </c>
      <c r="B768" s="55" t="s">
        <v>535</v>
      </c>
      <c r="C768" s="52"/>
      <c r="D768" s="419"/>
      <c r="E768" s="422"/>
      <c r="F768" s="422"/>
      <c r="G768" s="422"/>
      <c r="H768" s="422"/>
    </row>
    <row r="769" spans="1:8" s="18" customFormat="1" ht="22.5">
      <c r="A769" s="49" t="s">
        <v>338</v>
      </c>
      <c r="B769" s="55" t="s">
        <v>542</v>
      </c>
      <c r="C769" s="52"/>
      <c r="D769" s="419"/>
      <c r="E769" s="422"/>
      <c r="F769" s="422"/>
      <c r="G769" s="422"/>
      <c r="H769" s="422"/>
    </row>
    <row r="770" spans="1:8" s="18" customFormat="1" ht="33.75">
      <c r="A770" s="49" t="s">
        <v>341</v>
      </c>
      <c r="B770" s="56" t="s">
        <v>911</v>
      </c>
      <c r="C770" s="52"/>
      <c r="D770" s="419"/>
      <c r="E770" s="422"/>
      <c r="F770" s="422"/>
      <c r="G770" s="422"/>
      <c r="H770" s="422"/>
    </row>
    <row r="771" spans="1:8" s="18" customFormat="1" ht="45">
      <c r="A771" s="57" t="s">
        <v>343</v>
      </c>
      <c r="B771" s="58" t="s">
        <v>537</v>
      </c>
      <c r="C771" s="59"/>
      <c r="D771" s="419"/>
      <c r="E771" s="422"/>
      <c r="F771" s="422"/>
      <c r="G771" s="422"/>
      <c r="H771" s="422"/>
    </row>
    <row r="772" spans="1:8" s="18" customFormat="1">
      <c r="A772" s="57" t="s">
        <v>188</v>
      </c>
      <c r="B772" s="60" t="s">
        <v>543</v>
      </c>
      <c r="C772" s="59"/>
      <c r="D772" s="419"/>
      <c r="E772" s="422"/>
      <c r="F772" s="422"/>
      <c r="G772" s="422"/>
      <c r="H772" s="422"/>
    </row>
    <row r="773" spans="1:8" s="18" customFormat="1" ht="39.75" customHeight="1">
      <c r="A773" s="61" t="s">
        <v>346</v>
      </c>
      <c r="B773" s="62" t="s">
        <v>910</v>
      </c>
      <c r="C773" s="52"/>
      <c r="D773" s="419"/>
      <c r="E773" s="422"/>
      <c r="F773" s="422"/>
      <c r="G773" s="422"/>
      <c r="H773" s="422"/>
    </row>
    <row r="774" spans="1:8" s="18" customFormat="1" ht="45">
      <c r="A774" s="57" t="s">
        <v>348</v>
      </c>
      <c r="B774" s="240" t="s">
        <v>909</v>
      </c>
      <c r="C774" s="59"/>
      <c r="D774" s="419"/>
      <c r="E774" s="422"/>
      <c r="F774" s="422"/>
      <c r="G774" s="422"/>
      <c r="H774" s="422"/>
    </row>
    <row r="775" spans="1:8" s="18" customFormat="1">
      <c r="A775" s="49" t="s">
        <v>67</v>
      </c>
      <c r="B775" s="55" t="s">
        <v>181</v>
      </c>
      <c r="C775" s="52"/>
      <c r="D775" s="420"/>
      <c r="E775" s="423"/>
      <c r="F775" s="423"/>
      <c r="G775" s="423"/>
      <c r="H775" s="423"/>
    </row>
    <row r="776" spans="1:8" s="18" customFormat="1"/>
    <row r="777" spans="1:8" s="18" customFormat="1" ht="78.75">
      <c r="A777" s="437" t="s">
        <v>915</v>
      </c>
      <c r="B777" s="437"/>
      <c r="C777" s="241" t="s">
        <v>0</v>
      </c>
      <c r="D777" s="242" t="s">
        <v>1</v>
      </c>
      <c r="E777" s="242" t="s">
        <v>2</v>
      </c>
      <c r="F777" s="242" t="s">
        <v>3</v>
      </c>
      <c r="G777" s="242" t="s">
        <v>4</v>
      </c>
      <c r="H777" s="242" t="s">
        <v>5</v>
      </c>
    </row>
    <row r="778" spans="1:8" s="18" customFormat="1">
      <c r="A778" s="194" t="s">
        <v>6</v>
      </c>
      <c r="B778" s="195" t="s">
        <v>7</v>
      </c>
      <c r="C778" s="243"/>
      <c r="D778" s="162">
        <v>1</v>
      </c>
      <c r="E778" s="153"/>
      <c r="F778" s="154">
        <f>D778*E778</f>
        <v>0</v>
      </c>
      <c r="G778" s="155">
        <v>0.23</v>
      </c>
      <c r="H778" s="154">
        <f>F778*1.23</f>
        <v>0</v>
      </c>
    </row>
    <row r="779" spans="1:8" s="18" customFormat="1">
      <c r="A779" s="244" t="s">
        <v>320</v>
      </c>
      <c r="B779" s="237" t="s">
        <v>544</v>
      </c>
      <c r="C779" s="243"/>
      <c r="D779" s="426"/>
      <c r="E779" s="429"/>
      <c r="F779" s="429"/>
      <c r="G779" s="429"/>
      <c r="H779" s="429"/>
    </row>
    <row r="780" spans="1:8" s="18" customFormat="1" ht="33.75">
      <c r="A780" s="205" t="s">
        <v>545</v>
      </c>
      <c r="B780" s="102" t="s">
        <v>546</v>
      </c>
      <c r="C780" s="243"/>
      <c r="D780" s="427"/>
      <c r="E780" s="430"/>
      <c r="F780" s="430"/>
      <c r="G780" s="430"/>
      <c r="H780" s="430"/>
    </row>
    <row r="781" spans="1:8" s="18" customFormat="1" ht="33.75">
      <c r="A781" s="205" t="s">
        <v>547</v>
      </c>
      <c r="B781" s="102" t="s">
        <v>548</v>
      </c>
      <c r="C781" s="243"/>
      <c r="D781" s="427"/>
      <c r="E781" s="430"/>
      <c r="F781" s="430"/>
      <c r="G781" s="430"/>
      <c r="H781" s="430"/>
    </row>
    <row r="782" spans="1:8" s="18" customFormat="1" ht="22.5">
      <c r="A782" s="205" t="s">
        <v>549</v>
      </c>
      <c r="B782" s="102" t="s">
        <v>550</v>
      </c>
      <c r="C782" s="243"/>
      <c r="D782" s="427"/>
      <c r="E782" s="430"/>
      <c r="F782" s="430"/>
      <c r="G782" s="430"/>
      <c r="H782" s="430"/>
    </row>
    <row r="783" spans="1:8" s="18" customFormat="1" ht="33.75">
      <c r="A783" s="205" t="s">
        <v>551</v>
      </c>
      <c r="B783" s="102" t="s">
        <v>552</v>
      </c>
      <c r="C783" s="243"/>
      <c r="D783" s="427"/>
      <c r="E783" s="430"/>
      <c r="F783" s="430"/>
      <c r="G783" s="430"/>
      <c r="H783" s="430"/>
    </row>
    <row r="784" spans="1:8" s="18" customFormat="1" ht="45">
      <c r="A784" s="205" t="s">
        <v>553</v>
      </c>
      <c r="B784" s="102" t="s">
        <v>554</v>
      </c>
      <c r="C784" s="243"/>
      <c r="D784" s="427"/>
      <c r="E784" s="430"/>
      <c r="F784" s="430"/>
      <c r="G784" s="430"/>
      <c r="H784" s="430"/>
    </row>
    <row r="785" spans="1:8" s="18" customFormat="1" ht="22.5">
      <c r="A785" s="205" t="s">
        <v>555</v>
      </c>
      <c r="B785" s="102" t="s">
        <v>556</v>
      </c>
      <c r="C785" s="243"/>
      <c r="D785" s="427"/>
      <c r="E785" s="430"/>
      <c r="F785" s="430"/>
      <c r="G785" s="430"/>
      <c r="H785" s="430"/>
    </row>
    <row r="786" spans="1:8" s="18" customFormat="1" ht="22.5">
      <c r="A786" s="205" t="s">
        <v>557</v>
      </c>
      <c r="B786" s="102" t="s">
        <v>535</v>
      </c>
      <c r="C786" s="243"/>
      <c r="D786" s="427"/>
      <c r="E786" s="430"/>
      <c r="F786" s="430"/>
      <c r="G786" s="430"/>
      <c r="H786" s="430"/>
    </row>
    <row r="787" spans="1:8" s="18" customFormat="1" ht="22.5">
      <c r="A787" s="205" t="s">
        <v>558</v>
      </c>
      <c r="B787" s="102" t="s">
        <v>559</v>
      </c>
      <c r="C787" s="243"/>
      <c r="D787" s="427"/>
      <c r="E787" s="430"/>
      <c r="F787" s="430"/>
      <c r="G787" s="430"/>
      <c r="H787" s="430"/>
    </row>
    <row r="788" spans="1:8" s="18" customFormat="1">
      <c r="A788" s="205" t="s">
        <v>368</v>
      </c>
      <c r="B788" s="102" t="s">
        <v>369</v>
      </c>
      <c r="C788" s="243"/>
      <c r="D788" s="427"/>
      <c r="E788" s="430"/>
      <c r="F788" s="430"/>
      <c r="G788" s="430"/>
      <c r="H788" s="430"/>
    </row>
    <row r="789" spans="1:8" s="18" customFormat="1" ht="85.5" customHeight="1">
      <c r="A789" s="205" t="s">
        <v>560</v>
      </c>
      <c r="B789" s="456" t="s">
        <v>561</v>
      </c>
      <c r="C789" s="243"/>
      <c r="D789" s="427"/>
      <c r="E789" s="430"/>
      <c r="F789" s="430"/>
      <c r="G789" s="430"/>
      <c r="H789" s="430"/>
    </row>
    <row r="790" spans="1:8" s="18" customFormat="1" ht="33.75">
      <c r="A790" s="205" t="s">
        <v>562</v>
      </c>
      <c r="B790" s="102" t="s">
        <v>563</v>
      </c>
      <c r="C790" s="243"/>
      <c r="D790" s="427"/>
      <c r="E790" s="430"/>
      <c r="F790" s="430"/>
      <c r="G790" s="430"/>
      <c r="H790" s="430"/>
    </row>
    <row r="791" spans="1:8" s="18" customFormat="1" ht="22.5">
      <c r="A791" s="245" t="s">
        <v>564</v>
      </c>
      <c r="B791" s="201" t="s">
        <v>565</v>
      </c>
      <c r="C791" s="243"/>
      <c r="D791" s="427"/>
      <c r="E791" s="430"/>
      <c r="F791" s="430"/>
      <c r="G791" s="430"/>
      <c r="H791" s="430"/>
    </row>
    <row r="792" spans="1:8" s="18" customFormat="1" ht="33.75">
      <c r="A792" s="245" t="s">
        <v>341</v>
      </c>
      <c r="B792" s="102" t="s">
        <v>566</v>
      </c>
      <c r="C792" s="243"/>
      <c r="D792" s="427"/>
      <c r="E792" s="430"/>
      <c r="F792" s="430"/>
      <c r="G792" s="430"/>
      <c r="H792" s="430"/>
    </row>
    <row r="793" spans="1:8" s="18" customFormat="1" ht="22.5">
      <c r="A793" s="245" t="s">
        <v>567</v>
      </c>
      <c r="B793" s="201" t="s">
        <v>568</v>
      </c>
      <c r="C793" s="243"/>
      <c r="D793" s="427"/>
      <c r="E793" s="430"/>
      <c r="F793" s="430"/>
      <c r="G793" s="430"/>
      <c r="H793" s="430"/>
    </row>
    <row r="794" spans="1:8" s="18" customFormat="1" ht="22.5">
      <c r="A794" s="245" t="s">
        <v>569</v>
      </c>
      <c r="B794" s="201" t="s">
        <v>570</v>
      </c>
      <c r="C794" s="243"/>
      <c r="D794" s="427"/>
      <c r="E794" s="430"/>
      <c r="F794" s="430"/>
      <c r="G794" s="430"/>
      <c r="H794" s="430"/>
    </row>
    <row r="795" spans="1:8" s="18" customFormat="1">
      <c r="A795" s="245" t="s">
        <v>571</v>
      </c>
      <c r="B795" s="201" t="s">
        <v>572</v>
      </c>
      <c r="C795" s="243"/>
      <c r="D795" s="427"/>
      <c r="E795" s="430"/>
      <c r="F795" s="430"/>
      <c r="G795" s="430"/>
      <c r="H795" s="430"/>
    </row>
    <row r="796" spans="1:8" s="18" customFormat="1">
      <c r="A796" s="246" t="s">
        <v>67</v>
      </c>
      <c r="B796" s="201" t="s">
        <v>89</v>
      </c>
      <c r="C796" s="243"/>
      <c r="D796" s="428"/>
      <c r="E796" s="431"/>
      <c r="F796" s="431"/>
      <c r="G796" s="431"/>
      <c r="H796" s="431"/>
    </row>
    <row r="797" spans="1:8" s="18" customFormat="1">
      <c r="A797" s="69"/>
      <c r="B797" s="70"/>
      <c r="C797" s="68"/>
      <c r="D797" s="66"/>
      <c r="E797" s="67"/>
      <c r="F797" s="67"/>
      <c r="G797" s="67"/>
      <c r="H797" s="67"/>
    </row>
    <row r="798" spans="1:8" s="18" customFormat="1" ht="78.75">
      <c r="A798" s="433" t="s">
        <v>916</v>
      </c>
      <c r="B798" s="433"/>
      <c r="C798" s="35" t="s">
        <v>0</v>
      </c>
      <c r="D798" s="63" t="s">
        <v>1</v>
      </c>
      <c r="E798" s="63" t="s">
        <v>2</v>
      </c>
      <c r="F798" s="63" t="s">
        <v>3</v>
      </c>
      <c r="G798" s="63" t="s">
        <v>4</v>
      </c>
      <c r="H798" s="63" t="s">
        <v>5</v>
      </c>
    </row>
    <row r="799" spans="1:8" s="18" customFormat="1">
      <c r="A799" s="216" t="s">
        <v>6</v>
      </c>
      <c r="B799" s="247" t="s">
        <v>7</v>
      </c>
      <c r="C799" s="44"/>
      <c r="D799" s="162">
        <v>2</v>
      </c>
      <c r="E799" s="153"/>
      <c r="F799" s="154">
        <f>D799*E799</f>
        <v>0</v>
      </c>
      <c r="G799" s="155">
        <v>0.23</v>
      </c>
      <c r="H799" s="154">
        <f>F799*1.23</f>
        <v>0</v>
      </c>
    </row>
    <row r="800" spans="1:8" s="18" customFormat="1">
      <c r="A800" s="205" t="s">
        <v>320</v>
      </c>
      <c r="B800" s="102" t="s">
        <v>544</v>
      </c>
      <c r="C800" s="44"/>
      <c r="D800" s="379"/>
      <c r="E800" s="380"/>
      <c r="F800" s="380"/>
      <c r="G800" s="380"/>
      <c r="H800" s="380"/>
    </row>
    <row r="801" spans="1:8" s="18" customFormat="1" ht="22.5">
      <c r="A801" s="205" t="s">
        <v>573</v>
      </c>
      <c r="B801" s="102" t="s">
        <v>574</v>
      </c>
      <c r="C801" s="44"/>
      <c r="D801" s="379"/>
      <c r="E801" s="380"/>
      <c r="F801" s="380"/>
      <c r="G801" s="380"/>
      <c r="H801" s="380"/>
    </row>
    <row r="802" spans="1:8" s="18" customFormat="1">
      <c r="A802" s="205" t="s">
        <v>493</v>
      </c>
      <c r="B802" s="102" t="s">
        <v>531</v>
      </c>
      <c r="C802" s="44"/>
      <c r="D802" s="379"/>
      <c r="E802" s="380"/>
      <c r="F802" s="380"/>
      <c r="G802" s="380"/>
      <c r="H802" s="380"/>
    </row>
    <row r="803" spans="1:8" s="18" customFormat="1" ht="33.75">
      <c r="A803" s="205" t="s">
        <v>575</v>
      </c>
      <c r="B803" s="102" t="s">
        <v>576</v>
      </c>
      <c r="C803" s="44"/>
      <c r="D803" s="379"/>
      <c r="E803" s="380"/>
      <c r="F803" s="380"/>
      <c r="G803" s="380"/>
      <c r="H803" s="380"/>
    </row>
    <row r="804" spans="1:8" s="18" customFormat="1" ht="22.5">
      <c r="A804" s="205" t="s">
        <v>494</v>
      </c>
      <c r="B804" s="102" t="s">
        <v>576</v>
      </c>
      <c r="C804" s="44"/>
      <c r="D804" s="379"/>
      <c r="E804" s="380"/>
      <c r="F804" s="380"/>
      <c r="G804" s="380"/>
      <c r="H804" s="380"/>
    </row>
    <row r="805" spans="1:8" s="18" customFormat="1">
      <c r="A805" s="205" t="s">
        <v>495</v>
      </c>
      <c r="B805" s="102" t="s">
        <v>577</v>
      </c>
      <c r="C805" s="44"/>
      <c r="D805" s="379"/>
      <c r="E805" s="380"/>
      <c r="F805" s="380"/>
      <c r="G805" s="380"/>
      <c r="H805" s="380"/>
    </row>
    <row r="806" spans="1:8" s="18" customFormat="1" ht="51.75" customHeight="1">
      <c r="A806" s="205" t="s">
        <v>578</v>
      </c>
      <c r="B806" s="102" t="s">
        <v>579</v>
      </c>
      <c r="C806" s="44"/>
      <c r="D806" s="379"/>
      <c r="E806" s="380"/>
      <c r="F806" s="380"/>
      <c r="G806" s="380"/>
      <c r="H806" s="380"/>
    </row>
    <row r="807" spans="1:8" s="18" customFormat="1" ht="33.75">
      <c r="A807" s="205" t="s">
        <v>580</v>
      </c>
      <c r="B807" s="102" t="s">
        <v>581</v>
      </c>
      <c r="C807" s="44"/>
      <c r="D807" s="379"/>
      <c r="E807" s="380"/>
      <c r="F807" s="380"/>
      <c r="G807" s="380"/>
      <c r="H807" s="380"/>
    </row>
    <row r="808" spans="1:8" s="18" customFormat="1" ht="22.5">
      <c r="A808" s="205" t="s">
        <v>582</v>
      </c>
      <c r="B808" s="102" t="s">
        <v>583</v>
      </c>
      <c r="C808" s="44"/>
      <c r="D808" s="379"/>
      <c r="E808" s="380"/>
      <c r="F808" s="380"/>
      <c r="G808" s="380"/>
      <c r="H808" s="380"/>
    </row>
    <row r="809" spans="1:8" s="18" customFormat="1">
      <c r="A809" s="425" t="s">
        <v>584</v>
      </c>
      <c r="B809" s="102" t="s">
        <v>585</v>
      </c>
      <c r="C809" s="44"/>
      <c r="D809" s="379"/>
      <c r="E809" s="380"/>
      <c r="F809" s="380"/>
      <c r="G809" s="380"/>
      <c r="H809" s="380"/>
    </row>
    <row r="810" spans="1:8" s="18" customFormat="1">
      <c r="A810" s="425"/>
      <c r="B810" s="102" t="s">
        <v>586</v>
      </c>
      <c r="C810" s="44"/>
      <c r="D810" s="379"/>
      <c r="E810" s="380"/>
      <c r="F810" s="380"/>
      <c r="G810" s="380"/>
      <c r="H810" s="380"/>
    </row>
    <row r="811" spans="1:8" s="18" customFormat="1">
      <c r="A811" s="205" t="s">
        <v>587</v>
      </c>
      <c r="B811" s="102" t="s">
        <v>588</v>
      </c>
      <c r="C811" s="44"/>
      <c r="D811" s="379"/>
      <c r="E811" s="380"/>
      <c r="F811" s="380"/>
      <c r="G811" s="380"/>
      <c r="H811" s="380"/>
    </row>
    <row r="812" spans="1:8" s="18" customFormat="1" ht="22.5">
      <c r="A812" s="205" t="s">
        <v>589</v>
      </c>
      <c r="B812" s="102" t="s">
        <v>590</v>
      </c>
      <c r="C812" s="44"/>
      <c r="D812" s="379"/>
      <c r="E812" s="380"/>
      <c r="F812" s="380"/>
      <c r="G812" s="380"/>
      <c r="H812" s="380"/>
    </row>
    <row r="813" spans="1:8" s="18" customFormat="1" ht="22.5">
      <c r="A813" s="205" t="s">
        <v>591</v>
      </c>
      <c r="B813" s="102" t="s">
        <v>592</v>
      </c>
      <c r="C813" s="44"/>
      <c r="D813" s="379"/>
      <c r="E813" s="380"/>
      <c r="F813" s="380"/>
      <c r="G813" s="380"/>
      <c r="H813" s="380"/>
    </row>
    <row r="814" spans="1:8" s="18" customFormat="1" ht="22.5">
      <c r="A814" s="205" t="s">
        <v>593</v>
      </c>
      <c r="B814" s="102" t="s">
        <v>594</v>
      </c>
      <c r="C814" s="44"/>
      <c r="D814" s="379"/>
      <c r="E814" s="380"/>
      <c r="F814" s="380"/>
      <c r="G814" s="380"/>
      <c r="H814" s="380"/>
    </row>
    <row r="815" spans="1:8" s="18" customFormat="1" ht="22.5">
      <c r="A815" s="205" t="s">
        <v>595</v>
      </c>
      <c r="B815" s="102" t="s">
        <v>596</v>
      </c>
      <c r="C815" s="44"/>
      <c r="D815" s="379"/>
      <c r="E815" s="380"/>
      <c r="F815" s="380"/>
      <c r="G815" s="380"/>
      <c r="H815" s="380"/>
    </row>
    <row r="816" spans="1:8" s="18" customFormat="1">
      <c r="A816" s="425" t="s">
        <v>507</v>
      </c>
      <c r="B816" s="102" t="s">
        <v>597</v>
      </c>
      <c r="C816" s="44"/>
      <c r="D816" s="379"/>
      <c r="E816" s="380"/>
      <c r="F816" s="380"/>
      <c r="G816" s="380"/>
      <c r="H816" s="380"/>
    </row>
    <row r="817" spans="1:8" s="18" customFormat="1">
      <c r="A817" s="425"/>
      <c r="B817" s="102" t="s">
        <v>598</v>
      </c>
      <c r="C817" s="44"/>
      <c r="D817" s="379"/>
      <c r="E817" s="380"/>
      <c r="F817" s="380"/>
      <c r="G817" s="380"/>
      <c r="H817" s="380"/>
    </row>
    <row r="818" spans="1:8" s="18" customFormat="1">
      <c r="A818" s="425" t="s">
        <v>509</v>
      </c>
      <c r="B818" s="102" t="s">
        <v>599</v>
      </c>
      <c r="C818" s="44"/>
      <c r="D818" s="379"/>
      <c r="E818" s="380"/>
      <c r="F818" s="380"/>
      <c r="G818" s="380"/>
      <c r="H818" s="380"/>
    </row>
    <row r="819" spans="1:8" s="18" customFormat="1">
      <c r="A819" s="425"/>
      <c r="B819" s="102" t="s">
        <v>600</v>
      </c>
      <c r="C819" s="44"/>
      <c r="D819" s="379"/>
      <c r="E819" s="380"/>
      <c r="F819" s="380"/>
      <c r="G819" s="380"/>
      <c r="H819" s="380"/>
    </row>
    <row r="820" spans="1:8" s="18" customFormat="1">
      <c r="A820" s="425"/>
      <c r="B820" s="102" t="s">
        <v>601</v>
      </c>
      <c r="C820" s="44"/>
      <c r="D820" s="379"/>
      <c r="E820" s="380"/>
      <c r="F820" s="380"/>
      <c r="G820" s="380"/>
      <c r="H820" s="380"/>
    </row>
    <row r="821" spans="1:8" s="18" customFormat="1">
      <c r="A821" s="425"/>
      <c r="B821" s="102" t="s">
        <v>602</v>
      </c>
      <c r="C821" s="44"/>
      <c r="D821" s="379"/>
      <c r="E821" s="380"/>
      <c r="F821" s="380"/>
      <c r="G821" s="380"/>
      <c r="H821" s="380"/>
    </row>
    <row r="822" spans="1:8" s="18" customFormat="1">
      <c r="A822" s="425"/>
      <c r="B822" s="102" t="s">
        <v>603</v>
      </c>
      <c r="C822" s="44"/>
      <c r="D822" s="379"/>
      <c r="E822" s="380"/>
      <c r="F822" s="380"/>
      <c r="G822" s="380"/>
      <c r="H822" s="380"/>
    </row>
    <row r="823" spans="1:8" s="18" customFormat="1">
      <c r="A823" s="425"/>
      <c r="B823" s="102" t="s">
        <v>604</v>
      </c>
      <c r="C823" s="44"/>
      <c r="D823" s="379"/>
      <c r="E823" s="380"/>
      <c r="F823" s="380"/>
      <c r="G823" s="380"/>
      <c r="H823" s="380"/>
    </row>
    <row r="824" spans="1:8" s="18" customFormat="1" ht="73.5" customHeight="1">
      <c r="A824" s="205" t="s">
        <v>605</v>
      </c>
      <c r="B824" s="456" t="s">
        <v>606</v>
      </c>
      <c r="C824" s="248"/>
      <c r="D824" s="379"/>
      <c r="E824" s="380"/>
      <c r="F824" s="380"/>
      <c r="G824" s="380"/>
      <c r="H824" s="380"/>
    </row>
    <row r="825" spans="1:8" s="18" customFormat="1">
      <c r="A825" s="205" t="s">
        <v>607</v>
      </c>
      <c r="B825" s="102" t="s">
        <v>608</v>
      </c>
      <c r="C825" s="248"/>
      <c r="D825" s="379"/>
      <c r="E825" s="380"/>
      <c r="F825" s="380"/>
      <c r="G825" s="380"/>
      <c r="H825" s="380"/>
    </row>
    <row r="826" spans="1:8" s="18" customFormat="1">
      <c r="A826" s="425" t="s">
        <v>912</v>
      </c>
      <c r="B826" s="102" t="s">
        <v>610</v>
      </c>
      <c r="C826" s="248"/>
      <c r="D826" s="379"/>
      <c r="E826" s="380"/>
      <c r="F826" s="380"/>
      <c r="G826" s="380"/>
      <c r="H826" s="380"/>
    </row>
    <row r="827" spans="1:8" s="18" customFormat="1">
      <c r="A827" s="425"/>
      <c r="B827" s="102" t="s">
        <v>611</v>
      </c>
      <c r="C827" s="249"/>
      <c r="D827" s="379"/>
      <c r="E827" s="380"/>
      <c r="F827" s="380"/>
      <c r="G827" s="380"/>
      <c r="H827" s="380"/>
    </row>
    <row r="828" spans="1:8" s="18" customFormat="1">
      <c r="A828" s="425"/>
      <c r="B828" s="102" t="s">
        <v>612</v>
      </c>
      <c r="C828" s="248"/>
      <c r="D828" s="379"/>
      <c r="E828" s="380"/>
      <c r="F828" s="380"/>
      <c r="G828" s="380"/>
      <c r="H828" s="380"/>
    </row>
    <row r="829" spans="1:8" s="18" customFormat="1">
      <c r="A829" s="205" t="s">
        <v>188</v>
      </c>
      <c r="B829" s="102" t="s">
        <v>613</v>
      </c>
      <c r="C829" s="248"/>
      <c r="D829" s="379"/>
      <c r="E829" s="380"/>
      <c r="F829" s="380"/>
      <c r="G829" s="380"/>
      <c r="H829" s="380"/>
    </row>
    <row r="830" spans="1:8" s="18" customFormat="1" ht="22.5">
      <c r="A830" s="205" t="s">
        <v>517</v>
      </c>
      <c r="B830" s="102" t="s">
        <v>614</v>
      </c>
      <c r="C830" s="248"/>
      <c r="D830" s="379"/>
      <c r="E830" s="380"/>
      <c r="F830" s="380"/>
      <c r="G830" s="380"/>
      <c r="H830" s="380"/>
    </row>
    <row r="831" spans="1:8" s="73" customFormat="1" ht="47.25" customHeight="1">
      <c r="A831" s="250" t="s">
        <v>917</v>
      </c>
      <c r="B831" s="251" t="s">
        <v>918</v>
      </c>
      <c r="C831" s="249"/>
      <c r="D831" s="379"/>
      <c r="E831" s="380"/>
      <c r="F831" s="380"/>
      <c r="G831" s="380"/>
      <c r="H831" s="380"/>
    </row>
    <row r="832" spans="1:8" s="18" customFormat="1">
      <c r="A832" s="205" t="s">
        <v>615</v>
      </c>
      <c r="B832" s="102" t="s">
        <v>181</v>
      </c>
      <c r="C832" s="252"/>
      <c r="D832" s="379"/>
      <c r="E832" s="380"/>
      <c r="F832" s="380"/>
      <c r="G832" s="380"/>
      <c r="H832" s="380"/>
    </row>
    <row r="833" spans="1:8" s="18" customFormat="1"/>
    <row r="834" spans="1:8" s="18" customFormat="1" ht="78.75">
      <c r="A834" s="433" t="s">
        <v>919</v>
      </c>
      <c r="B834" s="433"/>
      <c r="C834" s="253" t="s">
        <v>0</v>
      </c>
      <c r="D834" s="63" t="s">
        <v>1</v>
      </c>
      <c r="E834" s="63" t="s">
        <v>2</v>
      </c>
      <c r="F834" s="63" t="s">
        <v>3</v>
      </c>
      <c r="G834" s="63" t="s">
        <v>4</v>
      </c>
      <c r="H834" s="63" t="s">
        <v>5</v>
      </c>
    </row>
    <row r="835" spans="1:8" s="18" customFormat="1">
      <c r="A835" s="247" t="s">
        <v>6</v>
      </c>
      <c r="B835" s="247" t="s">
        <v>7</v>
      </c>
      <c r="C835" s="47"/>
      <c r="D835" s="162">
        <v>1</v>
      </c>
      <c r="E835" s="153"/>
      <c r="F835" s="154">
        <f>D835*E835</f>
        <v>0</v>
      </c>
      <c r="G835" s="155">
        <v>0.23</v>
      </c>
      <c r="H835" s="154">
        <f>F835*1.23</f>
        <v>0</v>
      </c>
    </row>
    <row r="836" spans="1:8" s="18" customFormat="1" ht="22.5">
      <c r="A836" s="112" t="s">
        <v>656</v>
      </c>
      <c r="B836" s="112" t="s">
        <v>691</v>
      </c>
      <c r="C836" s="47"/>
      <c r="D836" s="379"/>
      <c r="E836" s="380"/>
      <c r="F836" s="380"/>
      <c r="G836" s="380"/>
      <c r="H836" s="380"/>
    </row>
    <row r="837" spans="1:8" s="18" customFormat="1" ht="22.5">
      <c r="A837" s="112" t="s">
        <v>658</v>
      </c>
      <c r="B837" s="112" t="s">
        <v>692</v>
      </c>
      <c r="C837" s="47"/>
      <c r="D837" s="379"/>
      <c r="E837" s="380"/>
      <c r="F837" s="380"/>
      <c r="G837" s="380"/>
      <c r="H837" s="380"/>
    </row>
    <row r="838" spans="1:8" s="18" customFormat="1" ht="22.5">
      <c r="A838" s="112" t="s">
        <v>693</v>
      </c>
      <c r="B838" s="112" t="s">
        <v>661</v>
      </c>
      <c r="C838" s="47"/>
      <c r="D838" s="379"/>
      <c r="E838" s="380"/>
      <c r="F838" s="380"/>
      <c r="G838" s="380"/>
      <c r="H838" s="380"/>
    </row>
    <row r="839" spans="1:8" s="18" customFormat="1" ht="33.75">
      <c r="A839" s="112" t="s">
        <v>694</v>
      </c>
      <c r="B839" s="112" t="s">
        <v>695</v>
      </c>
      <c r="C839" s="47"/>
      <c r="D839" s="379"/>
      <c r="E839" s="380"/>
      <c r="F839" s="380"/>
      <c r="G839" s="380"/>
      <c r="H839" s="380"/>
    </row>
    <row r="840" spans="1:8" s="18" customFormat="1" ht="41.25" customHeight="1">
      <c r="A840" s="112" t="s">
        <v>664</v>
      </c>
      <c r="B840" s="112" t="s">
        <v>696</v>
      </c>
      <c r="C840" s="47"/>
      <c r="D840" s="379"/>
      <c r="E840" s="380"/>
      <c r="F840" s="380"/>
      <c r="G840" s="380"/>
      <c r="H840" s="380"/>
    </row>
    <row r="841" spans="1:8" s="18" customFormat="1" ht="105" customHeight="1">
      <c r="A841" s="112" t="s">
        <v>697</v>
      </c>
      <c r="B841" s="112" t="s">
        <v>698</v>
      </c>
      <c r="C841" s="47"/>
      <c r="D841" s="379"/>
      <c r="E841" s="380"/>
      <c r="F841" s="380"/>
      <c r="G841" s="380"/>
      <c r="H841" s="380"/>
    </row>
    <row r="842" spans="1:8" s="18" customFormat="1" ht="22.5">
      <c r="A842" s="112" t="s">
        <v>666</v>
      </c>
      <c r="B842" s="112" t="s">
        <v>699</v>
      </c>
      <c r="C842" s="47"/>
      <c r="D842" s="379"/>
      <c r="E842" s="380"/>
      <c r="F842" s="380"/>
      <c r="G842" s="380"/>
      <c r="H842" s="380"/>
    </row>
    <row r="843" spans="1:8" s="18" customFormat="1">
      <c r="A843" s="112" t="s">
        <v>668</v>
      </c>
      <c r="B843" s="112" t="s">
        <v>700</v>
      </c>
      <c r="C843" s="47"/>
      <c r="D843" s="379"/>
      <c r="E843" s="380"/>
      <c r="F843" s="380"/>
      <c r="G843" s="380"/>
      <c r="H843" s="380"/>
    </row>
    <row r="844" spans="1:8" s="18" customFormat="1" ht="45">
      <c r="A844" s="112" t="s">
        <v>701</v>
      </c>
      <c r="B844" s="112" t="s">
        <v>577</v>
      </c>
      <c r="C844" s="47"/>
      <c r="D844" s="379"/>
      <c r="E844" s="380"/>
      <c r="F844" s="380"/>
      <c r="G844" s="380"/>
      <c r="H844" s="380"/>
    </row>
    <row r="845" spans="1:8" s="18" customFormat="1" ht="33.75">
      <c r="A845" s="112" t="s">
        <v>702</v>
      </c>
      <c r="B845" s="112" t="s">
        <v>703</v>
      </c>
      <c r="C845" s="47"/>
      <c r="D845" s="379"/>
      <c r="E845" s="380"/>
      <c r="F845" s="380"/>
      <c r="G845" s="380"/>
      <c r="H845" s="380"/>
    </row>
    <row r="846" spans="1:8" s="18" customFormat="1" ht="33.75">
      <c r="A846" s="112" t="s">
        <v>704</v>
      </c>
      <c r="B846" s="112" t="s">
        <v>671</v>
      </c>
      <c r="C846" s="47"/>
      <c r="D846" s="379"/>
      <c r="E846" s="380"/>
      <c r="F846" s="380"/>
      <c r="G846" s="380"/>
      <c r="H846" s="380"/>
    </row>
    <row r="847" spans="1:8" s="18" customFormat="1" ht="22.5">
      <c r="A847" s="112" t="s">
        <v>672</v>
      </c>
      <c r="B847" s="112" t="s">
        <v>705</v>
      </c>
      <c r="C847" s="47"/>
      <c r="D847" s="379"/>
      <c r="E847" s="380"/>
      <c r="F847" s="380"/>
      <c r="G847" s="380"/>
      <c r="H847" s="380"/>
    </row>
    <row r="848" spans="1:8" s="18" customFormat="1" ht="22.5">
      <c r="A848" s="112" t="s">
        <v>706</v>
      </c>
      <c r="B848" s="112" t="s">
        <v>707</v>
      </c>
      <c r="C848" s="47"/>
      <c r="D848" s="379"/>
      <c r="E848" s="380"/>
      <c r="F848" s="380"/>
      <c r="G848" s="380"/>
      <c r="H848" s="380"/>
    </row>
    <row r="849" spans="1:8" s="18" customFormat="1" ht="33.75">
      <c r="A849" s="112" t="s">
        <v>674</v>
      </c>
      <c r="B849" s="112" t="s">
        <v>675</v>
      </c>
      <c r="C849" s="47"/>
      <c r="D849" s="379"/>
      <c r="E849" s="380"/>
      <c r="F849" s="380"/>
      <c r="G849" s="380"/>
      <c r="H849" s="380"/>
    </row>
    <row r="850" spans="1:8" s="18" customFormat="1" ht="33.75">
      <c r="A850" s="112" t="s">
        <v>708</v>
      </c>
      <c r="B850" s="112" t="s">
        <v>709</v>
      </c>
      <c r="C850" s="47"/>
      <c r="D850" s="379"/>
      <c r="E850" s="380"/>
      <c r="F850" s="380"/>
      <c r="G850" s="380"/>
      <c r="H850" s="380"/>
    </row>
    <row r="851" spans="1:8" s="18" customFormat="1">
      <c r="A851" s="276" t="s">
        <v>710</v>
      </c>
      <c r="B851" s="276" t="s">
        <v>711</v>
      </c>
      <c r="C851" s="47"/>
      <c r="D851" s="379"/>
      <c r="E851" s="380"/>
      <c r="F851" s="380"/>
      <c r="G851" s="380"/>
      <c r="H851" s="380"/>
    </row>
    <row r="852" spans="1:8" s="18" customFormat="1" ht="22.5">
      <c r="A852" s="112" t="s">
        <v>712</v>
      </c>
      <c r="B852" s="112" t="s">
        <v>713</v>
      </c>
      <c r="C852" s="47"/>
      <c r="D852" s="379"/>
      <c r="E852" s="380"/>
      <c r="F852" s="380"/>
      <c r="G852" s="380"/>
      <c r="H852" s="380"/>
    </row>
    <row r="853" spans="1:8" s="72" customFormat="1" ht="22.5">
      <c r="A853" s="112" t="s">
        <v>714</v>
      </c>
      <c r="B853" s="112" t="s">
        <v>715</v>
      </c>
      <c r="C853" s="47"/>
      <c r="D853" s="379"/>
      <c r="E853" s="380"/>
      <c r="F853" s="380"/>
      <c r="G853" s="380"/>
      <c r="H853" s="380"/>
    </row>
    <row r="854" spans="1:8" s="72" customFormat="1" ht="45">
      <c r="A854" s="112" t="s">
        <v>716</v>
      </c>
      <c r="B854" s="112" t="s">
        <v>209</v>
      </c>
      <c r="C854" s="47"/>
      <c r="D854" s="379"/>
      <c r="E854" s="380"/>
      <c r="F854" s="380"/>
      <c r="G854" s="380"/>
      <c r="H854" s="380"/>
    </row>
    <row r="855" spans="1:8" s="72" customFormat="1" ht="22.5">
      <c r="A855" s="112" t="s">
        <v>717</v>
      </c>
      <c r="B855" s="112" t="s">
        <v>209</v>
      </c>
      <c r="C855" s="47"/>
      <c r="D855" s="379"/>
      <c r="E855" s="380"/>
      <c r="F855" s="380"/>
      <c r="G855" s="380"/>
      <c r="H855" s="380"/>
    </row>
    <row r="856" spans="1:8" s="72" customFormat="1" ht="22.5">
      <c r="A856" s="112" t="s">
        <v>718</v>
      </c>
      <c r="B856" s="112" t="s">
        <v>209</v>
      </c>
      <c r="C856" s="47"/>
      <c r="D856" s="379"/>
      <c r="E856" s="380"/>
      <c r="F856" s="380"/>
      <c r="G856" s="380"/>
      <c r="H856" s="380"/>
    </row>
    <row r="857" spans="1:8" s="72" customFormat="1" ht="33.75">
      <c r="A857" s="112" t="s">
        <v>503</v>
      </c>
      <c r="B857" s="112" t="s">
        <v>719</v>
      </c>
      <c r="C857" s="47"/>
      <c r="D857" s="379"/>
      <c r="E857" s="380"/>
      <c r="F857" s="380"/>
      <c r="G857" s="380"/>
      <c r="H857" s="380"/>
    </row>
    <row r="858" spans="1:8" s="72" customFormat="1" ht="22.5">
      <c r="A858" s="112" t="s">
        <v>720</v>
      </c>
      <c r="B858" s="112" t="s">
        <v>721</v>
      </c>
      <c r="C858" s="47"/>
      <c r="D858" s="379"/>
      <c r="E858" s="380"/>
      <c r="F858" s="380"/>
      <c r="G858" s="380"/>
      <c r="H858" s="380"/>
    </row>
    <row r="859" spans="1:8" s="72" customFormat="1" ht="22.5">
      <c r="A859" s="112" t="s">
        <v>507</v>
      </c>
      <c r="B859" s="112" t="s">
        <v>722</v>
      </c>
      <c r="C859" s="47"/>
      <c r="D859" s="379"/>
      <c r="E859" s="380"/>
      <c r="F859" s="380"/>
      <c r="G859" s="380"/>
      <c r="H859" s="380"/>
    </row>
    <row r="860" spans="1:8" s="72" customFormat="1" ht="33.75">
      <c r="A860" s="112" t="s">
        <v>723</v>
      </c>
      <c r="B860" s="112" t="s">
        <v>724</v>
      </c>
      <c r="C860" s="47"/>
      <c r="D860" s="379"/>
      <c r="E860" s="380"/>
      <c r="F860" s="380"/>
      <c r="G860" s="380"/>
      <c r="H860" s="380"/>
    </row>
    <row r="861" spans="1:8" s="72" customFormat="1" ht="33.75">
      <c r="A861" s="112" t="s">
        <v>725</v>
      </c>
      <c r="B861" s="112" t="s">
        <v>726</v>
      </c>
      <c r="C861" s="47"/>
      <c r="D861" s="379"/>
      <c r="E861" s="380"/>
      <c r="F861" s="380"/>
      <c r="G861" s="380"/>
      <c r="H861" s="380"/>
    </row>
    <row r="862" spans="1:8" s="72" customFormat="1" ht="22.5">
      <c r="A862" s="112" t="s">
        <v>682</v>
      </c>
      <c r="B862" s="112" t="s">
        <v>727</v>
      </c>
      <c r="C862" s="47"/>
      <c r="D862" s="379"/>
      <c r="E862" s="380"/>
      <c r="F862" s="380"/>
      <c r="G862" s="380"/>
      <c r="H862" s="380"/>
    </row>
    <row r="863" spans="1:8" s="72" customFormat="1" ht="67.5">
      <c r="A863" s="112" t="s">
        <v>728</v>
      </c>
      <c r="B863" s="112" t="s">
        <v>729</v>
      </c>
      <c r="C863" s="47"/>
      <c r="D863" s="379"/>
      <c r="E863" s="380"/>
      <c r="F863" s="380"/>
      <c r="G863" s="380"/>
      <c r="H863" s="380"/>
    </row>
    <row r="864" spans="1:8" s="72" customFormat="1" ht="33.75">
      <c r="A864" s="112" t="s">
        <v>730</v>
      </c>
      <c r="B864" s="112" t="s">
        <v>731</v>
      </c>
      <c r="C864" s="47"/>
      <c r="D864" s="379"/>
      <c r="E864" s="380"/>
      <c r="F864" s="380"/>
      <c r="G864" s="380"/>
      <c r="H864" s="380"/>
    </row>
    <row r="865" spans="1:8" s="72" customFormat="1" ht="22.5">
      <c r="A865" s="112" t="s">
        <v>732</v>
      </c>
      <c r="B865" s="112" t="s">
        <v>733</v>
      </c>
      <c r="C865" s="47"/>
      <c r="D865" s="379"/>
      <c r="E865" s="380"/>
      <c r="F865" s="380"/>
      <c r="G865" s="380"/>
      <c r="H865" s="380"/>
    </row>
    <row r="866" spans="1:8" s="72" customFormat="1" ht="45">
      <c r="A866" s="112" t="s">
        <v>609</v>
      </c>
      <c r="B866" s="112" t="s">
        <v>734</v>
      </c>
      <c r="C866" s="47"/>
      <c r="D866" s="379"/>
      <c r="E866" s="380"/>
      <c r="F866" s="380"/>
      <c r="G866" s="380"/>
      <c r="H866" s="380"/>
    </row>
    <row r="867" spans="1:8" s="72" customFormat="1" ht="45">
      <c r="A867" s="112" t="s">
        <v>735</v>
      </c>
      <c r="B867" s="112" t="s">
        <v>736</v>
      </c>
      <c r="C867" s="47"/>
      <c r="D867" s="379"/>
      <c r="E867" s="380"/>
      <c r="F867" s="380"/>
      <c r="G867" s="380"/>
      <c r="H867" s="380"/>
    </row>
    <row r="868" spans="1:8" s="18" customFormat="1">
      <c r="A868" s="112" t="s">
        <v>737</v>
      </c>
      <c r="B868" s="112" t="s">
        <v>209</v>
      </c>
      <c r="C868" s="47"/>
      <c r="D868" s="379"/>
      <c r="E868" s="380"/>
      <c r="F868" s="380"/>
      <c r="G868" s="380"/>
      <c r="H868" s="380"/>
    </row>
    <row r="869" spans="1:8" s="18" customFormat="1"/>
    <row r="870" spans="1:8" s="18" customFormat="1" ht="78.75">
      <c r="A870" s="433" t="s">
        <v>920</v>
      </c>
      <c r="B870" s="433"/>
      <c r="C870" s="35" t="s">
        <v>0</v>
      </c>
      <c r="D870" s="63" t="s">
        <v>1</v>
      </c>
      <c r="E870" s="63" t="s">
        <v>2</v>
      </c>
      <c r="F870" s="63" t="s">
        <v>3</v>
      </c>
      <c r="G870" s="63" t="s">
        <v>4</v>
      </c>
      <c r="H870" s="63" t="s">
        <v>5</v>
      </c>
    </row>
    <row r="871" spans="1:8" s="18" customFormat="1">
      <c r="A871" s="216" t="s">
        <v>6</v>
      </c>
      <c r="B871" s="247" t="s">
        <v>7</v>
      </c>
      <c r="C871" s="44"/>
      <c r="D871" s="162">
        <v>1</v>
      </c>
      <c r="E871" s="153"/>
      <c r="F871" s="154">
        <f>D871*E871</f>
        <v>0</v>
      </c>
      <c r="G871" s="155">
        <v>0.23</v>
      </c>
      <c r="H871" s="154">
        <f>F871*1.23</f>
        <v>0</v>
      </c>
    </row>
    <row r="872" spans="1:8" s="18" customFormat="1" ht="22.5">
      <c r="A872" s="112" t="s">
        <v>656</v>
      </c>
      <c r="B872" s="112" t="s">
        <v>657</v>
      </c>
      <c r="C872" s="44"/>
      <c r="D872" s="379"/>
      <c r="E872" s="380"/>
      <c r="F872" s="380"/>
      <c r="G872" s="380"/>
      <c r="H872" s="380"/>
    </row>
    <row r="873" spans="1:8" s="72" customFormat="1" ht="22.5">
      <c r="A873" s="112" t="s">
        <v>658</v>
      </c>
      <c r="B873" s="112" t="s">
        <v>659</v>
      </c>
      <c r="C873" s="44"/>
      <c r="D873" s="379"/>
      <c r="E873" s="380"/>
      <c r="F873" s="380"/>
      <c r="G873" s="380"/>
      <c r="H873" s="380"/>
    </row>
    <row r="874" spans="1:8" s="72" customFormat="1" ht="45">
      <c r="A874" s="112" t="s">
        <v>660</v>
      </c>
      <c r="B874" s="112" t="s">
        <v>661</v>
      </c>
      <c r="C874" s="44"/>
      <c r="D874" s="379"/>
      <c r="E874" s="380"/>
      <c r="F874" s="380"/>
      <c r="G874" s="380"/>
      <c r="H874" s="380"/>
    </row>
    <row r="875" spans="1:8" s="72" customFormat="1" ht="33.75">
      <c r="A875" s="112" t="s">
        <v>662</v>
      </c>
      <c r="B875" s="112" t="s">
        <v>685</v>
      </c>
      <c r="C875" s="44"/>
      <c r="D875" s="379"/>
      <c r="E875" s="380"/>
      <c r="F875" s="380"/>
      <c r="G875" s="380"/>
      <c r="H875" s="380"/>
    </row>
    <row r="876" spans="1:8" s="72" customFormat="1" ht="33.75">
      <c r="A876" s="112" t="s">
        <v>663</v>
      </c>
      <c r="B876" s="112" t="s">
        <v>686</v>
      </c>
      <c r="C876" s="44"/>
      <c r="D876" s="379"/>
      <c r="E876" s="380"/>
      <c r="F876" s="380"/>
      <c r="G876" s="380"/>
      <c r="H876" s="380"/>
    </row>
    <row r="877" spans="1:8" s="72" customFormat="1">
      <c r="A877" s="112" t="s">
        <v>241</v>
      </c>
      <c r="B877" s="112" t="s">
        <v>535</v>
      </c>
      <c r="C877" s="44"/>
      <c r="D877" s="379"/>
      <c r="E877" s="380"/>
      <c r="F877" s="380"/>
      <c r="G877" s="380"/>
      <c r="H877" s="380"/>
    </row>
    <row r="878" spans="1:8" s="72" customFormat="1">
      <c r="A878" s="112" t="s">
        <v>664</v>
      </c>
      <c r="B878" s="112" t="s">
        <v>665</v>
      </c>
      <c r="C878" s="44"/>
      <c r="D878" s="379"/>
      <c r="E878" s="380"/>
      <c r="F878" s="380"/>
      <c r="G878" s="380"/>
      <c r="H878" s="380"/>
    </row>
    <row r="879" spans="1:8" s="72" customFormat="1" ht="22.5">
      <c r="A879" s="112" t="s">
        <v>666</v>
      </c>
      <c r="B879" s="112" t="s">
        <v>667</v>
      </c>
      <c r="C879" s="44"/>
      <c r="D879" s="379"/>
      <c r="E879" s="380"/>
      <c r="F879" s="380"/>
      <c r="G879" s="380"/>
      <c r="H879" s="380"/>
    </row>
    <row r="880" spans="1:8" s="72" customFormat="1">
      <c r="A880" s="112" t="s">
        <v>668</v>
      </c>
      <c r="B880" s="112" t="s">
        <v>669</v>
      </c>
      <c r="C880" s="44"/>
      <c r="D880" s="379"/>
      <c r="E880" s="380"/>
      <c r="F880" s="380"/>
      <c r="G880" s="380"/>
      <c r="H880" s="380"/>
    </row>
    <row r="881" spans="1:8" s="72" customFormat="1" ht="22.5">
      <c r="A881" s="112" t="s">
        <v>670</v>
      </c>
      <c r="B881" s="112" t="s">
        <v>671</v>
      </c>
      <c r="C881" s="44"/>
      <c r="D881" s="379"/>
      <c r="E881" s="380"/>
      <c r="F881" s="380"/>
      <c r="G881" s="380"/>
      <c r="H881" s="380"/>
    </row>
    <row r="882" spans="1:8" s="72" customFormat="1">
      <c r="A882" s="112" t="s">
        <v>495</v>
      </c>
      <c r="B882" s="112" t="s">
        <v>531</v>
      </c>
      <c r="C882" s="44"/>
      <c r="D882" s="379"/>
      <c r="E882" s="380"/>
      <c r="F882" s="380"/>
      <c r="G882" s="380"/>
      <c r="H882" s="380"/>
    </row>
    <row r="883" spans="1:8" s="72" customFormat="1" ht="22.5">
      <c r="A883" s="112" t="s">
        <v>672</v>
      </c>
      <c r="B883" s="112" t="s">
        <v>673</v>
      </c>
      <c r="C883" s="44"/>
      <c r="D883" s="379"/>
      <c r="E883" s="380"/>
      <c r="F883" s="380"/>
      <c r="G883" s="380"/>
      <c r="H883" s="380"/>
    </row>
    <row r="884" spans="1:8" s="72" customFormat="1" ht="33.75">
      <c r="A884" s="112" t="s">
        <v>674</v>
      </c>
      <c r="B884" s="112" t="s">
        <v>675</v>
      </c>
      <c r="C884" s="44"/>
      <c r="D884" s="379"/>
      <c r="E884" s="380"/>
      <c r="F884" s="380"/>
      <c r="G884" s="380"/>
      <c r="H884" s="380"/>
    </row>
    <row r="885" spans="1:8" s="72" customFormat="1" ht="67.5">
      <c r="A885" s="112" t="s">
        <v>676</v>
      </c>
      <c r="B885" s="112" t="s">
        <v>687</v>
      </c>
      <c r="C885" s="44"/>
      <c r="D885" s="379"/>
      <c r="E885" s="380"/>
      <c r="F885" s="380"/>
      <c r="G885" s="380"/>
      <c r="H885" s="380"/>
    </row>
    <row r="886" spans="1:8" s="18" customFormat="1" ht="56.25">
      <c r="A886" s="112" t="s">
        <v>677</v>
      </c>
      <c r="B886" s="112" t="s">
        <v>688</v>
      </c>
      <c r="C886" s="44"/>
      <c r="D886" s="379"/>
      <c r="E886" s="380"/>
      <c r="F886" s="380"/>
      <c r="G886" s="380"/>
      <c r="H886" s="380"/>
    </row>
    <row r="887" spans="1:8" s="18" customFormat="1" ht="22.5">
      <c r="A887" s="112" t="s">
        <v>678</v>
      </c>
      <c r="B887" s="112" t="s">
        <v>679</v>
      </c>
      <c r="C887" s="44"/>
      <c r="D887" s="379"/>
      <c r="E887" s="380"/>
      <c r="F887" s="380"/>
      <c r="G887" s="380"/>
      <c r="H887" s="380"/>
    </row>
    <row r="888" spans="1:8" s="18" customFormat="1" ht="22.5">
      <c r="A888" s="112" t="s">
        <v>680</v>
      </c>
      <c r="B888" s="112" t="s">
        <v>681</v>
      </c>
      <c r="C888" s="44"/>
      <c r="D888" s="379"/>
      <c r="E888" s="380"/>
      <c r="F888" s="380"/>
      <c r="G888" s="380"/>
      <c r="H888" s="380"/>
    </row>
    <row r="889" spans="1:8" s="18" customFormat="1" ht="15" customHeight="1">
      <c r="A889" s="112" t="s">
        <v>682</v>
      </c>
      <c r="B889" s="112" t="s">
        <v>689</v>
      </c>
      <c r="C889" s="44"/>
      <c r="D889" s="379"/>
      <c r="E889" s="380"/>
      <c r="F889" s="380"/>
      <c r="G889" s="380"/>
      <c r="H889" s="380"/>
    </row>
    <row r="890" spans="1:8" s="18" customFormat="1" ht="33.75">
      <c r="A890" s="112" t="s">
        <v>683</v>
      </c>
      <c r="B890" s="112" t="s">
        <v>684</v>
      </c>
      <c r="C890" s="44"/>
      <c r="D890" s="379"/>
      <c r="E890" s="380"/>
      <c r="F890" s="380"/>
      <c r="G890" s="380"/>
      <c r="H890" s="380"/>
    </row>
    <row r="891" spans="1:8" s="18" customFormat="1" ht="15" customHeight="1">
      <c r="A891" s="112" t="s">
        <v>609</v>
      </c>
      <c r="B891" s="112" t="s">
        <v>690</v>
      </c>
      <c r="C891" s="44"/>
      <c r="D891" s="379"/>
      <c r="E891" s="380"/>
      <c r="F891" s="380"/>
      <c r="G891" s="380"/>
      <c r="H891" s="380"/>
    </row>
    <row r="892" spans="1:8" s="18" customFormat="1">
      <c r="A892" s="112" t="s">
        <v>615</v>
      </c>
      <c r="B892" s="112" t="s">
        <v>89</v>
      </c>
      <c r="C892" s="44"/>
      <c r="D892" s="379"/>
      <c r="E892" s="380"/>
      <c r="F892" s="380"/>
      <c r="G892" s="380"/>
      <c r="H892" s="380"/>
    </row>
    <row r="894" spans="1:8" ht="81" customHeight="1">
      <c r="A894" s="340" t="s">
        <v>922</v>
      </c>
      <c r="B894" s="341"/>
      <c r="C894" s="254" t="s">
        <v>0</v>
      </c>
      <c r="D894" s="242" t="s">
        <v>1</v>
      </c>
      <c r="E894" s="242" t="s">
        <v>2</v>
      </c>
      <c r="F894" s="242" t="s">
        <v>3</v>
      </c>
      <c r="G894" s="242" t="s">
        <v>4</v>
      </c>
      <c r="H894" s="242" t="s">
        <v>5</v>
      </c>
    </row>
    <row r="895" spans="1:8">
      <c r="A895" s="89" t="s">
        <v>6</v>
      </c>
      <c r="B895" s="90" t="s">
        <v>7</v>
      </c>
      <c r="C895" s="104"/>
      <c r="D895" s="162">
        <v>3</v>
      </c>
      <c r="E895" s="153"/>
      <c r="F895" s="154">
        <f>D895*E895</f>
        <v>0</v>
      </c>
      <c r="G895" s="155">
        <v>0.23</v>
      </c>
      <c r="H895" s="154">
        <f>F895*1.23</f>
        <v>0</v>
      </c>
    </row>
    <row r="896" spans="1:8">
      <c r="A896" s="89" t="s">
        <v>8</v>
      </c>
      <c r="B896" s="90" t="s">
        <v>7</v>
      </c>
      <c r="C896" s="104"/>
      <c r="D896" s="342"/>
      <c r="E896" s="342"/>
      <c r="F896" s="342"/>
      <c r="G896" s="342"/>
      <c r="H896" s="342"/>
    </row>
    <row r="897" spans="1:8">
      <c r="A897" s="89" t="s">
        <v>9</v>
      </c>
      <c r="B897" s="90" t="s">
        <v>7</v>
      </c>
      <c r="C897" s="110"/>
      <c r="D897" s="343"/>
      <c r="E897" s="343"/>
      <c r="F897" s="343"/>
      <c r="G897" s="343"/>
      <c r="H897" s="343"/>
    </row>
    <row r="898" spans="1:8">
      <c r="A898" s="244"/>
      <c r="B898" s="237"/>
      <c r="C898" s="245"/>
      <c r="D898" s="343"/>
      <c r="E898" s="343"/>
      <c r="F898" s="343"/>
      <c r="G898" s="343"/>
      <c r="H898" s="343"/>
    </row>
    <row r="899" spans="1:8">
      <c r="A899" s="345" t="s">
        <v>187</v>
      </c>
      <c r="B899" s="346"/>
      <c r="C899" s="245"/>
      <c r="D899" s="343"/>
      <c r="E899" s="343"/>
      <c r="F899" s="343"/>
      <c r="G899" s="343"/>
      <c r="H899" s="343"/>
    </row>
    <row r="900" spans="1:8">
      <c r="A900" s="102" t="s">
        <v>188</v>
      </c>
      <c r="B900" s="102" t="s">
        <v>189</v>
      </c>
      <c r="C900" s="245"/>
      <c r="D900" s="343"/>
      <c r="E900" s="343"/>
      <c r="F900" s="343"/>
      <c r="G900" s="343"/>
      <c r="H900" s="343"/>
    </row>
    <row r="901" spans="1:8">
      <c r="A901" s="102" t="s">
        <v>190</v>
      </c>
      <c r="B901" s="102" t="s">
        <v>191</v>
      </c>
      <c r="C901" s="245"/>
      <c r="D901" s="343"/>
      <c r="E901" s="343"/>
      <c r="F901" s="343"/>
      <c r="G901" s="343"/>
      <c r="H901" s="343"/>
    </row>
    <row r="902" spans="1:8">
      <c r="A902" s="102" t="s">
        <v>192</v>
      </c>
      <c r="B902" s="102" t="s">
        <v>193</v>
      </c>
      <c r="C902" s="245"/>
      <c r="D902" s="343"/>
      <c r="E902" s="343"/>
      <c r="F902" s="343"/>
      <c r="G902" s="343"/>
      <c r="H902" s="343"/>
    </row>
    <row r="903" spans="1:8" ht="22.5">
      <c r="A903" s="102" t="s">
        <v>194</v>
      </c>
      <c r="B903" s="102" t="s">
        <v>195</v>
      </c>
      <c r="C903" s="245"/>
      <c r="D903" s="343"/>
      <c r="E903" s="343"/>
      <c r="F903" s="343"/>
      <c r="G903" s="343"/>
      <c r="H903" s="343"/>
    </row>
    <row r="904" spans="1:8" ht="22.5">
      <c r="A904" s="102" t="s">
        <v>40</v>
      </c>
      <c r="B904" s="102" t="s">
        <v>196</v>
      </c>
      <c r="C904" s="245"/>
      <c r="D904" s="343"/>
      <c r="E904" s="343"/>
      <c r="F904" s="343"/>
      <c r="G904" s="343"/>
      <c r="H904" s="343"/>
    </row>
    <row r="905" spans="1:8">
      <c r="A905" s="102" t="s">
        <v>16</v>
      </c>
      <c r="B905" s="102" t="s">
        <v>197</v>
      </c>
      <c r="C905" s="245"/>
      <c r="D905" s="343"/>
      <c r="E905" s="343"/>
      <c r="F905" s="343"/>
      <c r="G905" s="343"/>
      <c r="H905" s="343"/>
    </row>
    <row r="906" spans="1:8">
      <c r="A906" s="102" t="s">
        <v>198</v>
      </c>
      <c r="B906" s="102" t="s">
        <v>921</v>
      </c>
      <c r="C906" s="245"/>
      <c r="D906" s="343"/>
      <c r="E906" s="343"/>
      <c r="F906" s="343"/>
      <c r="G906" s="343"/>
      <c r="H906" s="343"/>
    </row>
    <row r="907" spans="1:8">
      <c r="A907" s="347" t="s">
        <v>199</v>
      </c>
      <c r="B907" s="347"/>
      <c r="C907" s="245"/>
      <c r="D907" s="343"/>
      <c r="E907" s="343"/>
      <c r="F907" s="343"/>
      <c r="G907" s="343"/>
      <c r="H907" s="343"/>
    </row>
    <row r="908" spans="1:8" ht="22.5">
      <c r="A908" s="102" t="s">
        <v>200</v>
      </c>
      <c r="B908" s="102" t="s">
        <v>201</v>
      </c>
      <c r="C908" s="245"/>
      <c r="D908" s="343"/>
      <c r="E908" s="343"/>
      <c r="F908" s="343"/>
      <c r="G908" s="343"/>
      <c r="H908" s="343"/>
    </row>
    <row r="909" spans="1:8" ht="22.5">
      <c r="A909" s="102" t="s">
        <v>202</v>
      </c>
      <c r="B909" s="102" t="s">
        <v>203</v>
      </c>
      <c r="C909" s="245"/>
      <c r="D909" s="343"/>
      <c r="E909" s="343"/>
      <c r="F909" s="343"/>
      <c r="G909" s="343"/>
      <c r="H909" s="343"/>
    </row>
    <row r="910" spans="1:8">
      <c r="A910" s="102" t="s">
        <v>204</v>
      </c>
      <c r="B910" s="102" t="s">
        <v>205</v>
      </c>
      <c r="C910" s="245"/>
      <c r="D910" s="343"/>
      <c r="E910" s="343"/>
      <c r="F910" s="343"/>
      <c r="G910" s="343"/>
      <c r="H910" s="343"/>
    </row>
    <row r="911" spans="1:8">
      <c r="A911" s="102" t="s">
        <v>206</v>
      </c>
      <c r="B911" s="102" t="s">
        <v>207</v>
      </c>
      <c r="C911" s="245"/>
      <c r="D911" s="343"/>
      <c r="E911" s="343"/>
      <c r="F911" s="343"/>
      <c r="G911" s="343"/>
      <c r="H911" s="343"/>
    </row>
    <row r="912" spans="1:8">
      <c r="A912" s="102" t="s">
        <v>208</v>
      </c>
      <c r="B912" s="102" t="s">
        <v>209</v>
      </c>
      <c r="C912" s="245"/>
      <c r="D912" s="343"/>
      <c r="E912" s="343"/>
      <c r="F912" s="343"/>
      <c r="G912" s="343"/>
      <c r="H912" s="343"/>
    </row>
    <row r="913" spans="1:8">
      <c r="A913" s="347" t="s">
        <v>210</v>
      </c>
      <c r="B913" s="347"/>
      <c r="C913" s="245"/>
      <c r="D913" s="343"/>
      <c r="E913" s="343"/>
      <c r="F913" s="343"/>
      <c r="G913" s="343"/>
      <c r="H913" s="343"/>
    </row>
    <row r="914" spans="1:8">
      <c r="A914" s="102" t="s">
        <v>211</v>
      </c>
      <c r="B914" s="102" t="s">
        <v>212</v>
      </c>
      <c r="C914" s="255"/>
      <c r="D914" s="343"/>
      <c r="E914" s="343"/>
      <c r="F914" s="343"/>
      <c r="G914" s="343"/>
      <c r="H914" s="343"/>
    </row>
    <row r="915" spans="1:8" ht="22.5">
      <c r="A915" s="102" t="s">
        <v>213</v>
      </c>
      <c r="B915" s="102" t="s">
        <v>214</v>
      </c>
      <c r="C915" s="255"/>
      <c r="D915" s="343"/>
      <c r="E915" s="343"/>
      <c r="F915" s="343"/>
      <c r="G915" s="343"/>
      <c r="H915" s="343"/>
    </row>
    <row r="916" spans="1:8">
      <c r="A916" s="102" t="s">
        <v>215</v>
      </c>
      <c r="B916" s="102" t="s">
        <v>216</v>
      </c>
      <c r="C916" s="255"/>
      <c r="D916" s="343"/>
      <c r="E916" s="343"/>
      <c r="F916" s="343"/>
      <c r="G916" s="343"/>
      <c r="H916" s="343"/>
    </row>
    <row r="917" spans="1:8">
      <c r="A917" s="102" t="s">
        <v>217</v>
      </c>
      <c r="B917" s="102" t="s">
        <v>216</v>
      </c>
      <c r="C917" s="255"/>
      <c r="D917" s="343"/>
      <c r="E917" s="343"/>
      <c r="F917" s="343"/>
      <c r="G917" s="343"/>
      <c r="H917" s="343"/>
    </row>
    <row r="918" spans="1:8">
      <c r="A918" s="102" t="s">
        <v>218</v>
      </c>
      <c r="B918" s="102" t="s">
        <v>219</v>
      </c>
      <c r="C918" s="255"/>
      <c r="D918" s="343"/>
      <c r="E918" s="343"/>
      <c r="F918" s="343"/>
      <c r="G918" s="343"/>
      <c r="H918" s="343"/>
    </row>
    <row r="919" spans="1:8">
      <c r="A919" s="102" t="s">
        <v>220</v>
      </c>
      <c r="B919" s="102" t="s">
        <v>209</v>
      </c>
      <c r="C919" s="255"/>
      <c r="D919" s="343"/>
      <c r="E919" s="343"/>
      <c r="F919" s="343"/>
      <c r="G919" s="343"/>
      <c r="H919" s="343"/>
    </row>
    <row r="920" spans="1:8">
      <c r="A920" s="102" t="s">
        <v>221</v>
      </c>
      <c r="B920" s="102" t="s">
        <v>209</v>
      </c>
      <c r="C920" s="255"/>
      <c r="D920" s="343"/>
      <c r="E920" s="343"/>
      <c r="F920" s="343"/>
      <c r="G920" s="343"/>
      <c r="H920" s="343"/>
    </row>
    <row r="921" spans="1:8" ht="22.5">
      <c r="A921" s="102" t="s">
        <v>222</v>
      </c>
      <c r="B921" s="102" t="s">
        <v>223</v>
      </c>
      <c r="C921" s="255"/>
      <c r="D921" s="343"/>
      <c r="E921" s="343"/>
      <c r="F921" s="343"/>
      <c r="G921" s="343"/>
      <c r="H921" s="343"/>
    </row>
    <row r="922" spans="1:8" ht="22.5">
      <c r="A922" s="102" t="s">
        <v>224</v>
      </c>
      <c r="B922" s="102" t="s">
        <v>225</v>
      </c>
      <c r="C922" s="255"/>
      <c r="D922" s="343"/>
      <c r="E922" s="343"/>
      <c r="F922" s="343"/>
      <c r="G922" s="343"/>
      <c r="H922" s="343"/>
    </row>
    <row r="923" spans="1:8">
      <c r="A923" s="102" t="s">
        <v>226</v>
      </c>
      <c r="B923" s="102" t="s">
        <v>227</v>
      </c>
      <c r="C923" s="255"/>
      <c r="D923" s="343"/>
      <c r="E923" s="343"/>
      <c r="F923" s="343"/>
      <c r="G923" s="343"/>
      <c r="H923" s="343"/>
    </row>
    <row r="924" spans="1:8">
      <c r="A924" s="348" t="s">
        <v>228</v>
      </c>
      <c r="B924" s="349"/>
      <c r="C924" s="255"/>
      <c r="D924" s="343"/>
      <c r="E924" s="343"/>
      <c r="F924" s="343"/>
      <c r="G924" s="343"/>
      <c r="H924" s="343"/>
    </row>
    <row r="925" spans="1:8" ht="33.75">
      <c r="A925" s="102" t="s">
        <v>229</v>
      </c>
      <c r="B925" s="102" t="s">
        <v>230</v>
      </c>
      <c r="C925" s="255"/>
      <c r="D925" s="343"/>
      <c r="E925" s="343"/>
      <c r="F925" s="343"/>
      <c r="G925" s="343"/>
      <c r="H925" s="343"/>
    </row>
    <row r="926" spans="1:8" ht="22.5">
      <c r="A926" s="102" t="s">
        <v>231</v>
      </c>
      <c r="B926" s="102" t="s">
        <v>232</v>
      </c>
      <c r="C926" s="255"/>
      <c r="D926" s="343"/>
      <c r="E926" s="343"/>
      <c r="F926" s="343"/>
      <c r="G926" s="343"/>
      <c r="H926" s="343"/>
    </row>
    <row r="927" spans="1:8">
      <c r="A927" s="350" t="s">
        <v>233</v>
      </c>
      <c r="B927" s="351"/>
      <c r="C927" s="255"/>
      <c r="D927" s="343"/>
      <c r="E927" s="343"/>
      <c r="F927" s="343"/>
      <c r="G927" s="343"/>
      <c r="H927" s="343"/>
    </row>
    <row r="928" spans="1:8">
      <c r="A928" s="102" t="s">
        <v>234</v>
      </c>
      <c r="B928" s="102" t="s">
        <v>235</v>
      </c>
      <c r="C928" s="255"/>
      <c r="D928" s="343"/>
      <c r="E928" s="343"/>
      <c r="F928" s="343"/>
      <c r="G928" s="343"/>
      <c r="H928" s="343"/>
    </row>
    <row r="929" spans="1:8">
      <c r="A929" s="102" t="s">
        <v>236</v>
      </c>
      <c r="B929" s="102" t="s">
        <v>237</v>
      </c>
      <c r="C929" s="255"/>
      <c r="D929" s="343"/>
      <c r="E929" s="343"/>
      <c r="F929" s="343"/>
      <c r="G929" s="343"/>
      <c r="H929" s="343"/>
    </row>
    <row r="930" spans="1:8">
      <c r="A930" s="102" t="s">
        <v>238</v>
      </c>
      <c r="B930" s="102" t="s">
        <v>239</v>
      </c>
      <c r="C930" s="255"/>
      <c r="D930" s="343"/>
      <c r="E930" s="343"/>
      <c r="F930" s="343"/>
      <c r="G930" s="343"/>
      <c r="H930" s="343"/>
    </row>
    <row r="931" spans="1:8">
      <c r="A931" s="102" t="s">
        <v>240</v>
      </c>
      <c r="B931" s="102" t="s">
        <v>209</v>
      </c>
      <c r="C931" s="255"/>
      <c r="D931" s="343"/>
      <c r="E931" s="343"/>
      <c r="F931" s="343"/>
      <c r="G931" s="343"/>
      <c r="H931" s="343"/>
    </row>
    <row r="932" spans="1:8">
      <c r="A932" s="348" t="s">
        <v>241</v>
      </c>
      <c r="B932" s="349"/>
      <c r="C932" s="255"/>
      <c r="D932" s="343"/>
      <c r="E932" s="343"/>
      <c r="F932" s="343"/>
      <c r="G932" s="343"/>
      <c r="H932" s="343"/>
    </row>
    <row r="933" spans="1:8">
      <c r="A933" s="102" t="s">
        <v>18</v>
      </c>
      <c r="B933" s="102" t="s">
        <v>242</v>
      </c>
      <c r="C933" s="255"/>
      <c r="D933" s="343"/>
      <c r="E933" s="343"/>
      <c r="F933" s="343"/>
      <c r="G933" s="343"/>
      <c r="H933" s="343"/>
    </row>
    <row r="934" spans="1:8">
      <c r="A934" s="102" t="s">
        <v>243</v>
      </c>
      <c r="B934" s="102" t="s">
        <v>244</v>
      </c>
      <c r="C934" s="255"/>
      <c r="D934" s="343"/>
      <c r="E934" s="343"/>
      <c r="F934" s="343"/>
      <c r="G934" s="343"/>
      <c r="H934" s="343"/>
    </row>
    <row r="935" spans="1:8" ht="22.5">
      <c r="A935" s="102" t="s">
        <v>245</v>
      </c>
      <c r="B935" s="102" t="s">
        <v>209</v>
      </c>
      <c r="C935" s="255"/>
      <c r="D935" s="344"/>
      <c r="E935" s="344"/>
      <c r="F935" s="344"/>
      <c r="G935" s="344"/>
      <c r="H935" s="344"/>
    </row>
    <row r="936" spans="1:8">
      <c r="A936" s="12"/>
      <c r="B936" s="12"/>
      <c r="C936" s="12"/>
      <c r="D936" s="12"/>
      <c r="E936" s="12"/>
      <c r="F936" s="12"/>
      <c r="G936" s="12"/>
      <c r="H936" s="12"/>
    </row>
    <row r="937" spans="1:8" ht="78.75">
      <c r="A937" s="352" t="s">
        <v>246</v>
      </c>
      <c r="B937" s="353"/>
      <c r="C937" s="81" t="s">
        <v>0</v>
      </c>
      <c r="D937" s="256" t="s">
        <v>1</v>
      </c>
      <c r="E937" s="256" t="s">
        <v>2</v>
      </c>
      <c r="F937" s="256" t="s">
        <v>3</v>
      </c>
      <c r="G937" s="256" t="s">
        <v>4</v>
      </c>
      <c r="H937" s="256" t="s">
        <v>5</v>
      </c>
    </row>
    <row r="938" spans="1:8" s="13" customFormat="1" ht="46.5" customHeight="1">
      <c r="A938" s="358" t="s">
        <v>247</v>
      </c>
      <c r="B938" s="359"/>
      <c r="C938" s="267"/>
      <c r="D938" s="268">
        <v>4</v>
      </c>
      <c r="E938" s="259"/>
      <c r="F938" s="260">
        <f>D938*E938</f>
        <v>0</v>
      </c>
      <c r="G938" s="261">
        <v>0.23</v>
      </c>
      <c r="H938" s="260">
        <f>F938*1.23</f>
        <v>0</v>
      </c>
    </row>
    <row r="939" spans="1:8" s="13" customFormat="1" ht="46.5" customHeight="1">
      <c r="A939" s="358" t="s">
        <v>248</v>
      </c>
      <c r="B939" s="359"/>
      <c r="C939" s="267"/>
      <c r="D939" s="268">
        <v>3</v>
      </c>
      <c r="E939" s="259"/>
      <c r="F939" s="260">
        <f t="shared" ref="F939:F977" si="0">D939*E939</f>
        <v>0</v>
      </c>
      <c r="G939" s="261">
        <v>0.23</v>
      </c>
      <c r="H939" s="260">
        <f t="shared" ref="H939:H977" si="1">F939*1.23</f>
        <v>0</v>
      </c>
    </row>
    <row r="940" spans="1:8" s="13" customFormat="1" ht="46.5" customHeight="1">
      <c r="A940" s="358" t="s">
        <v>249</v>
      </c>
      <c r="B940" s="359"/>
      <c r="C940" s="267"/>
      <c r="D940" s="268">
        <v>4</v>
      </c>
      <c r="E940" s="259"/>
      <c r="F940" s="260">
        <f t="shared" si="0"/>
        <v>0</v>
      </c>
      <c r="G940" s="261">
        <v>0.23</v>
      </c>
      <c r="H940" s="260">
        <f t="shared" si="1"/>
        <v>0</v>
      </c>
    </row>
    <row r="941" spans="1:8" s="13" customFormat="1" ht="46.5" customHeight="1">
      <c r="A941" s="358" t="s">
        <v>250</v>
      </c>
      <c r="B941" s="359"/>
      <c r="C941" s="267"/>
      <c r="D941" s="268">
        <v>1</v>
      </c>
      <c r="E941" s="259"/>
      <c r="F941" s="260">
        <f t="shared" si="0"/>
        <v>0</v>
      </c>
      <c r="G941" s="261">
        <v>0.23</v>
      </c>
      <c r="H941" s="260">
        <f t="shared" si="1"/>
        <v>0</v>
      </c>
    </row>
    <row r="942" spans="1:8" s="13" customFormat="1" ht="46.5" customHeight="1">
      <c r="A942" s="358" t="s">
        <v>251</v>
      </c>
      <c r="B942" s="359"/>
      <c r="C942" s="267"/>
      <c r="D942" s="268">
        <v>3</v>
      </c>
      <c r="E942" s="259"/>
      <c r="F942" s="260">
        <f t="shared" si="0"/>
        <v>0</v>
      </c>
      <c r="G942" s="261">
        <v>0.23</v>
      </c>
      <c r="H942" s="260">
        <f t="shared" si="1"/>
        <v>0</v>
      </c>
    </row>
    <row r="943" spans="1:8" s="13" customFormat="1" ht="46.5" customHeight="1">
      <c r="A943" s="358" t="s">
        <v>252</v>
      </c>
      <c r="B943" s="359"/>
      <c r="C943" s="267"/>
      <c r="D943" s="268">
        <v>6</v>
      </c>
      <c r="E943" s="259"/>
      <c r="F943" s="260">
        <f t="shared" si="0"/>
        <v>0</v>
      </c>
      <c r="G943" s="261">
        <v>0.23</v>
      </c>
      <c r="H943" s="260">
        <f t="shared" si="1"/>
        <v>0</v>
      </c>
    </row>
    <row r="944" spans="1:8" s="13" customFormat="1" ht="46.5" customHeight="1">
      <c r="A944" s="358" t="s">
        <v>253</v>
      </c>
      <c r="B944" s="359"/>
      <c r="C944" s="267"/>
      <c r="D944" s="268">
        <v>1</v>
      </c>
      <c r="E944" s="259"/>
      <c r="F944" s="260">
        <f t="shared" si="0"/>
        <v>0</v>
      </c>
      <c r="G944" s="261">
        <v>0.23</v>
      </c>
      <c r="H944" s="260">
        <f t="shared" si="1"/>
        <v>0</v>
      </c>
    </row>
    <row r="945" spans="1:8" s="13" customFormat="1" ht="46.5" customHeight="1">
      <c r="A945" s="358" t="s">
        <v>254</v>
      </c>
      <c r="B945" s="359"/>
      <c r="C945" s="267"/>
      <c r="D945" s="268">
        <v>2</v>
      </c>
      <c r="E945" s="259"/>
      <c r="F945" s="260">
        <f t="shared" si="0"/>
        <v>0</v>
      </c>
      <c r="G945" s="261">
        <v>0.23</v>
      </c>
      <c r="H945" s="260">
        <f t="shared" si="1"/>
        <v>0</v>
      </c>
    </row>
    <row r="946" spans="1:8" s="13" customFormat="1" ht="46.5" customHeight="1">
      <c r="A946" s="358" t="s">
        <v>255</v>
      </c>
      <c r="B946" s="359"/>
      <c r="C946" s="267"/>
      <c r="D946" s="268">
        <v>23</v>
      </c>
      <c r="E946" s="259"/>
      <c r="F946" s="260">
        <f t="shared" si="0"/>
        <v>0</v>
      </c>
      <c r="G946" s="261">
        <v>0.23</v>
      </c>
      <c r="H946" s="260">
        <f t="shared" si="1"/>
        <v>0</v>
      </c>
    </row>
    <row r="947" spans="1:8" s="13" customFormat="1" ht="46.5" customHeight="1">
      <c r="A947" s="358" t="s">
        <v>256</v>
      </c>
      <c r="B947" s="359"/>
      <c r="C947" s="267"/>
      <c r="D947" s="268">
        <v>3</v>
      </c>
      <c r="E947" s="259"/>
      <c r="F947" s="260">
        <f t="shared" si="0"/>
        <v>0</v>
      </c>
      <c r="G947" s="261">
        <v>0.23</v>
      </c>
      <c r="H947" s="260">
        <f t="shared" si="1"/>
        <v>0</v>
      </c>
    </row>
    <row r="948" spans="1:8" s="13" customFormat="1" ht="46.5" customHeight="1">
      <c r="A948" s="358" t="s">
        <v>257</v>
      </c>
      <c r="B948" s="359"/>
      <c r="C948" s="267"/>
      <c r="D948" s="268">
        <v>3</v>
      </c>
      <c r="E948" s="259"/>
      <c r="F948" s="260">
        <f t="shared" si="0"/>
        <v>0</v>
      </c>
      <c r="G948" s="261">
        <v>0.23</v>
      </c>
      <c r="H948" s="260">
        <f t="shared" si="1"/>
        <v>0</v>
      </c>
    </row>
    <row r="949" spans="1:8" s="13" customFormat="1" ht="46.5" customHeight="1">
      <c r="A949" s="358" t="s">
        <v>258</v>
      </c>
      <c r="B949" s="359"/>
      <c r="C949" s="269"/>
      <c r="D949" s="270">
        <v>1</v>
      </c>
      <c r="E949" s="260"/>
      <c r="F949" s="260">
        <f t="shared" si="0"/>
        <v>0</v>
      </c>
      <c r="G949" s="261">
        <v>0.23</v>
      </c>
      <c r="H949" s="260">
        <f t="shared" si="1"/>
        <v>0</v>
      </c>
    </row>
    <row r="950" spans="1:8" s="13" customFormat="1" ht="46.5" customHeight="1">
      <c r="A950" s="358" t="s">
        <v>259</v>
      </c>
      <c r="B950" s="359"/>
      <c r="C950" s="269"/>
      <c r="D950" s="270">
        <v>1</v>
      </c>
      <c r="E950" s="260"/>
      <c r="F950" s="260">
        <f t="shared" si="0"/>
        <v>0</v>
      </c>
      <c r="G950" s="261">
        <v>0.23</v>
      </c>
      <c r="H950" s="260">
        <f t="shared" si="1"/>
        <v>0</v>
      </c>
    </row>
    <row r="951" spans="1:8" s="13" customFormat="1" ht="46.5" customHeight="1">
      <c r="A951" s="358" t="s">
        <v>271</v>
      </c>
      <c r="B951" s="359"/>
      <c r="C951" s="269"/>
      <c r="D951" s="280">
        <v>3</v>
      </c>
      <c r="E951" s="260"/>
      <c r="F951" s="260">
        <f t="shared" si="0"/>
        <v>0</v>
      </c>
      <c r="G951" s="261">
        <v>0.23</v>
      </c>
      <c r="H951" s="260">
        <f t="shared" si="1"/>
        <v>0</v>
      </c>
    </row>
    <row r="952" spans="1:8" s="13" customFormat="1" ht="46.5" customHeight="1">
      <c r="A952" s="358" t="s">
        <v>272</v>
      </c>
      <c r="B952" s="359"/>
      <c r="C952" s="269"/>
      <c r="D952" s="270">
        <v>1</v>
      </c>
      <c r="E952" s="260"/>
      <c r="F952" s="260">
        <f t="shared" si="0"/>
        <v>0</v>
      </c>
      <c r="G952" s="261">
        <v>0.23</v>
      </c>
      <c r="H952" s="260">
        <f t="shared" si="1"/>
        <v>0</v>
      </c>
    </row>
    <row r="953" spans="1:8" s="13" customFormat="1" ht="46.5" customHeight="1">
      <c r="A953" s="358" t="s">
        <v>273</v>
      </c>
      <c r="B953" s="359"/>
      <c r="C953" s="267"/>
      <c r="D953" s="268">
        <v>5</v>
      </c>
      <c r="E953" s="259"/>
      <c r="F953" s="260">
        <f t="shared" si="0"/>
        <v>0</v>
      </c>
      <c r="G953" s="261">
        <v>0.23</v>
      </c>
      <c r="H953" s="260">
        <f t="shared" si="1"/>
        <v>0</v>
      </c>
    </row>
    <row r="954" spans="1:8" s="13" customFormat="1" ht="46.5" customHeight="1">
      <c r="A954" s="358" t="s">
        <v>274</v>
      </c>
      <c r="B954" s="359"/>
      <c r="C954" s="267"/>
      <c r="D954" s="268">
        <v>12</v>
      </c>
      <c r="E954" s="259"/>
      <c r="F954" s="260">
        <f t="shared" si="0"/>
        <v>0</v>
      </c>
      <c r="G954" s="261">
        <v>0.23</v>
      </c>
      <c r="H954" s="260">
        <f t="shared" si="1"/>
        <v>0</v>
      </c>
    </row>
    <row r="955" spans="1:8" s="13" customFormat="1" ht="46.5" customHeight="1">
      <c r="A955" s="358" t="s">
        <v>275</v>
      </c>
      <c r="B955" s="359"/>
      <c r="C955" s="267"/>
      <c r="D955" s="268">
        <v>1</v>
      </c>
      <c r="E955" s="259"/>
      <c r="F955" s="260">
        <f t="shared" si="0"/>
        <v>0</v>
      </c>
      <c r="G955" s="261">
        <v>0.23</v>
      </c>
      <c r="H955" s="260">
        <f t="shared" si="1"/>
        <v>0</v>
      </c>
    </row>
    <row r="956" spans="1:8" s="13" customFormat="1" ht="46.5" customHeight="1">
      <c r="A956" s="358" t="s">
        <v>276</v>
      </c>
      <c r="B956" s="359"/>
      <c r="C956" s="267"/>
      <c r="D956" s="268">
        <v>11</v>
      </c>
      <c r="E956" s="259"/>
      <c r="F956" s="260">
        <f t="shared" si="0"/>
        <v>0</v>
      </c>
      <c r="G956" s="261">
        <v>0.23</v>
      </c>
      <c r="H956" s="260">
        <f t="shared" si="1"/>
        <v>0</v>
      </c>
    </row>
    <row r="957" spans="1:8" s="13" customFormat="1" ht="46.5" customHeight="1">
      <c r="A957" s="358" t="s">
        <v>277</v>
      </c>
      <c r="B957" s="359"/>
      <c r="C957" s="267"/>
      <c r="D957" s="268">
        <v>5</v>
      </c>
      <c r="E957" s="259"/>
      <c r="F957" s="260">
        <f t="shared" si="0"/>
        <v>0</v>
      </c>
      <c r="G957" s="261">
        <v>0.23</v>
      </c>
      <c r="H957" s="260">
        <f t="shared" si="1"/>
        <v>0</v>
      </c>
    </row>
    <row r="958" spans="1:8" s="13" customFormat="1" ht="46.5" customHeight="1">
      <c r="A958" s="358" t="s">
        <v>278</v>
      </c>
      <c r="B958" s="359"/>
      <c r="C958" s="267"/>
      <c r="D958" s="268">
        <v>3</v>
      </c>
      <c r="E958" s="259"/>
      <c r="F958" s="260">
        <f t="shared" si="0"/>
        <v>0</v>
      </c>
      <c r="G958" s="261">
        <v>0.23</v>
      </c>
      <c r="H958" s="260">
        <f t="shared" si="1"/>
        <v>0</v>
      </c>
    </row>
    <row r="959" spans="1:8" s="13" customFormat="1" ht="46.5" customHeight="1">
      <c r="A959" s="358" t="s">
        <v>279</v>
      </c>
      <c r="B959" s="359"/>
      <c r="C959" s="267"/>
      <c r="D959" s="268">
        <v>18</v>
      </c>
      <c r="E959" s="259"/>
      <c r="F959" s="260">
        <f t="shared" si="0"/>
        <v>0</v>
      </c>
      <c r="G959" s="261">
        <v>0.23</v>
      </c>
      <c r="H959" s="260">
        <f t="shared" si="1"/>
        <v>0</v>
      </c>
    </row>
    <row r="960" spans="1:8" s="13" customFormat="1" ht="46.5" customHeight="1">
      <c r="A960" s="358" t="s">
        <v>926</v>
      </c>
      <c r="B960" s="359"/>
      <c r="C960" s="267"/>
      <c r="D960" s="268">
        <v>1</v>
      </c>
      <c r="E960" s="259"/>
      <c r="F960" s="260">
        <f t="shared" si="0"/>
        <v>0</v>
      </c>
      <c r="G960" s="261">
        <v>0.23</v>
      </c>
      <c r="H960" s="260">
        <f t="shared" si="1"/>
        <v>0</v>
      </c>
    </row>
    <row r="961" spans="1:8" s="13" customFormat="1" ht="41.25" customHeight="1">
      <c r="A961" s="358" t="s">
        <v>280</v>
      </c>
      <c r="B961" s="359"/>
      <c r="C961" s="267"/>
      <c r="D961" s="268">
        <v>1</v>
      </c>
      <c r="E961" s="259"/>
      <c r="F961" s="260">
        <f t="shared" si="0"/>
        <v>0</v>
      </c>
      <c r="G961" s="261">
        <v>0.23</v>
      </c>
      <c r="H961" s="260">
        <f t="shared" si="1"/>
        <v>0</v>
      </c>
    </row>
    <row r="962" spans="1:8" s="13" customFormat="1" ht="35.25" customHeight="1">
      <c r="A962" s="358" t="s">
        <v>281</v>
      </c>
      <c r="B962" s="359"/>
      <c r="C962" s="269"/>
      <c r="D962" s="270">
        <v>2</v>
      </c>
      <c r="E962" s="260"/>
      <c r="F962" s="260">
        <f t="shared" si="0"/>
        <v>0</v>
      </c>
      <c r="G962" s="261">
        <v>0.23</v>
      </c>
      <c r="H962" s="260">
        <f t="shared" si="1"/>
        <v>0</v>
      </c>
    </row>
    <row r="963" spans="1:8" s="13" customFormat="1" ht="34.5" customHeight="1">
      <c r="A963" s="358" t="s">
        <v>282</v>
      </c>
      <c r="B963" s="359"/>
      <c r="C963" s="269"/>
      <c r="D963" s="270">
        <v>1</v>
      </c>
      <c r="E963" s="260"/>
      <c r="F963" s="260">
        <f t="shared" si="0"/>
        <v>0</v>
      </c>
      <c r="G963" s="261">
        <v>0.23</v>
      </c>
      <c r="H963" s="260">
        <f t="shared" si="1"/>
        <v>0</v>
      </c>
    </row>
    <row r="964" spans="1:8" s="13" customFormat="1" ht="46.5" customHeight="1">
      <c r="A964" s="358" t="s">
        <v>283</v>
      </c>
      <c r="B964" s="359"/>
      <c r="C964" s="269"/>
      <c r="D964" s="270">
        <v>1</v>
      </c>
      <c r="E964" s="260"/>
      <c r="F964" s="260">
        <f t="shared" si="0"/>
        <v>0</v>
      </c>
      <c r="G964" s="261">
        <v>0.23</v>
      </c>
      <c r="H964" s="260">
        <f t="shared" si="1"/>
        <v>0</v>
      </c>
    </row>
    <row r="965" spans="1:8" s="13" customFormat="1" ht="46.5" customHeight="1">
      <c r="A965" s="363" t="s">
        <v>284</v>
      </c>
      <c r="B965" s="364"/>
      <c r="C965" s="269"/>
      <c r="D965" s="270">
        <v>1</v>
      </c>
      <c r="E965" s="260"/>
      <c r="F965" s="260">
        <f t="shared" si="0"/>
        <v>0</v>
      </c>
      <c r="G965" s="261">
        <v>0.23</v>
      </c>
      <c r="H965" s="260">
        <f t="shared" si="1"/>
        <v>0</v>
      </c>
    </row>
    <row r="966" spans="1:8" s="13" customFormat="1" ht="46.5" customHeight="1">
      <c r="A966" s="363" t="s">
        <v>285</v>
      </c>
      <c r="B966" s="364"/>
      <c r="C966" s="269"/>
      <c r="D966" s="270">
        <v>1</v>
      </c>
      <c r="E966" s="260"/>
      <c r="F966" s="260">
        <f t="shared" si="0"/>
        <v>0</v>
      </c>
      <c r="G966" s="261">
        <v>0.23</v>
      </c>
      <c r="H966" s="260">
        <f t="shared" si="1"/>
        <v>0</v>
      </c>
    </row>
    <row r="967" spans="1:8" s="13" customFormat="1" ht="46.5" customHeight="1">
      <c r="A967" s="358" t="s">
        <v>924</v>
      </c>
      <c r="B967" s="359"/>
      <c r="C967" s="269"/>
      <c r="D967" s="270">
        <v>1</v>
      </c>
      <c r="E967" s="260"/>
      <c r="F967" s="260">
        <f t="shared" si="0"/>
        <v>0</v>
      </c>
      <c r="G967" s="261">
        <v>0.23</v>
      </c>
      <c r="H967" s="260">
        <f t="shared" si="1"/>
        <v>0</v>
      </c>
    </row>
    <row r="968" spans="1:8" s="13" customFormat="1" ht="46.5" customHeight="1">
      <c r="A968" s="358" t="s">
        <v>925</v>
      </c>
      <c r="B968" s="359"/>
      <c r="C968" s="269"/>
      <c r="D968" s="270">
        <v>1</v>
      </c>
      <c r="E968" s="260"/>
      <c r="F968" s="260">
        <f t="shared" si="0"/>
        <v>0</v>
      </c>
      <c r="G968" s="261">
        <v>0.23</v>
      </c>
      <c r="H968" s="260">
        <f t="shared" si="1"/>
        <v>0</v>
      </c>
    </row>
    <row r="969" spans="1:8" s="13" customFormat="1" ht="46.5" customHeight="1">
      <c r="A969" s="363" t="s">
        <v>286</v>
      </c>
      <c r="B969" s="364"/>
      <c r="C969" s="267"/>
      <c r="D969" s="268">
        <v>8</v>
      </c>
      <c r="E969" s="259"/>
      <c r="F969" s="260">
        <f t="shared" si="0"/>
        <v>0</v>
      </c>
      <c r="G969" s="261">
        <v>0.23</v>
      </c>
      <c r="H969" s="260">
        <f t="shared" si="1"/>
        <v>0</v>
      </c>
    </row>
    <row r="970" spans="1:8" s="13" customFormat="1" ht="46.5" customHeight="1">
      <c r="A970" s="363" t="s">
        <v>287</v>
      </c>
      <c r="B970" s="364"/>
      <c r="C970" s="267"/>
      <c r="D970" s="268">
        <v>6</v>
      </c>
      <c r="E970" s="259"/>
      <c r="F970" s="260">
        <f t="shared" si="0"/>
        <v>0</v>
      </c>
      <c r="G970" s="261">
        <v>0.23</v>
      </c>
      <c r="H970" s="260">
        <f t="shared" si="1"/>
        <v>0</v>
      </c>
    </row>
    <row r="971" spans="1:8" s="13" customFormat="1" ht="46.5" customHeight="1">
      <c r="A971" s="345" t="s">
        <v>288</v>
      </c>
      <c r="B971" s="346"/>
      <c r="C971" s="267"/>
      <c r="D971" s="268">
        <v>1</v>
      </c>
      <c r="E971" s="259"/>
      <c r="F971" s="260">
        <f t="shared" si="0"/>
        <v>0</v>
      </c>
      <c r="G971" s="261">
        <v>0.23</v>
      </c>
      <c r="H971" s="260">
        <f t="shared" si="1"/>
        <v>0</v>
      </c>
    </row>
    <row r="972" spans="1:8" s="13" customFormat="1" ht="46.5" customHeight="1">
      <c r="A972" s="345" t="s">
        <v>289</v>
      </c>
      <c r="B972" s="346"/>
      <c r="C972" s="267"/>
      <c r="D972" s="268">
        <v>1</v>
      </c>
      <c r="E972" s="259"/>
      <c r="F972" s="260">
        <f t="shared" si="0"/>
        <v>0</v>
      </c>
      <c r="G972" s="261">
        <v>0.23</v>
      </c>
      <c r="H972" s="260">
        <f t="shared" si="1"/>
        <v>0</v>
      </c>
    </row>
    <row r="973" spans="1:8" s="13" customFormat="1" ht="163.5" customHeight="1">
      <c r="A973" s="457" t="s">
        <v>291</v>
      </c>
      <c r="B973" s="458"/>
      <c r="C973" s="267"/>
      <c r="D973" s="268">
        <v>1</v>
      </c>
      <c r="E973" s="259"/>
      <c r="F973" s="260">
        <f t="shared" si="0"/>
        <v>0</v>
      </c>
      <c r="G973" s="261">
        <v>0.23</v>
      </c>
      <c r="H973" s="260">
        <f t="shared" si="1"/>
        <v>0</v>
      </c>
    </row>
    <row r="974" spans="1:8" s="13" customFormat="1" ht="46.5" customHeight="1">
      <c r="A974" s="381" t="s">
        <v>290</v>
      </c>
      <c r="B974" s="382"/>
      <c r="C974" s="271"/>
      <c r="D974" s="272">
        <v>1</v>
      </c>
      <c r="E974" s="263"/>
      <c r="F974" s="264">
        <f t="shared" si="0"/>
        <v>0</v>
      </c>
      <c r="G974" s="265">
        <v>0.23</v>
      </c>
      <c r="H974" s="264">
        <f t="shared" si="1"/>
        <v>0</v>
      </c>
    </row>
    <row r="975" spans="1:8" s="13" customFormat="1" ht="46.5" customHeight="1">
      <c r="A975" s="361" t="s">
        <v>951</v>
      </c>
      <c r="B975" s="362"/>
      <c r="C975" s="273"/>
      <c r="D975" s="274">
        <v>2</v>
      </c>
      <c r="E975" s="275"/>
      <c r="F975" s="87">
        <f t="shared" si="0"/>
        <v>0</v>
      </c>
      <c r="G975" s="265">
        <v>0.23</v>
      </c>
      <c r="H975" s="87">
        <f t="shared" si="1"/>
        <v>0</v>
      </c>
    </row>
    <row r="976" spans="1:8" s="13" customFormat="1" ht="46.5" customHeight="1">
      <c r="A976" s="361" t="s">
        <v>927</v>
      </c>
      <c r="B976" s="362"/>
      <c r="C976" s="273"/>
      <c r="D976" s="274">
        <v>1</v>
      </c>
      <c r="E976" s="275"/>
      <c r="F976" s="87">
        <f t="shared" si="0"/>
        <v>0</v>
      </c>
      <c r="G976" s="265">
        <v>0.23</v>
      </c>
      <c r="H976" s="87">
        <f t="shared" si="1"/>
        <v>0</v>
      </c>
    </row>
    <row r="977" spans="1:8" s="13" customFormat="1" ht="46.5" customHeight="1">
      <c r="A977" s="361" t="s">
        <v>928</v>
      </c>
      <c r="B977" s="362"/>
      <c r="C977" s="273"/>
      <c r="D977" s="274">
        <v>1</v>
      </c>
      <c r="E977" s="275"/>
      <c r="F977" s="87">
        <f t="shared" si="0"/>
        <v>0</v>
      </c>
      <c r="G977" s="88">
        <v>0.23</v>
      </c>
      <c r="H977" s="87">
        <f t="shared" si="1"/>
        <v>0</v>
      </c>
    </row>
    <row r="978" spans="1:8">
      <c r="A978" s="12"/>
      <c r="B978" s="12"/>
      <c r="C978" s="12"/>
      <c r="D978" s="71"/>
      <c r="E978" s="12"/>
      <c r="F978" s="12"/>
      <c r="G978" s="12"/>
      <c r="H978" s="12"/>
    </row>
    <row r="979" spans="1:8" ht="78.75">
      <c r="A979" s="352" t="s">
        <v>270</v>
      </c>
      <c r="B979" s="353"/>
      <c r="C979" s="81" t="s">
        <v>0</v>
      </c>
      <c r="D979" s="256" t="s">
        <v>1</v>
      </c>
      <c r="E979" s="256" t="s">
        <v>2</v>
      </c>
      <c r="F979" s="256" t="s">
        <v>3</v>
      </c>
      <c r="G979" s="256" t="s">
        <v>4</v>
      </c>
      <c r="H979" s="256" t="s">
        <v>5</v>
      </c>
    </row>
    <row r="980" spans="1:8" ht="35.25" customHeight="1">
      <c r="A980" s="360" t="s">
        <v>262</v>
      </c>
      <c r="B980" s="360"/>
      <c r="C980" s="257"/>
      <c r="D980" s="258">
        <v>52</v>
      </c>
      <c r="E980" s="259"/>
      <c r="F980" s="260">
        <f>D980*E980</f>
        <v>0</v>
      </c>
      <c r="G980" s="261">
        <v>0.23</v>
      </c>
      <c r="H980" s="260">
        <f>F980*1.23</f>
        <v>0</v>
      </c>
    </row>
    <row r="981" spans="1:8" ht="34.5" customHeight="1">
      <c r="A981" s="360" t="s">
        <v>263</v>
      </c>
      <c r="B981" s="360"/>
      <c r="C981" s="257"/>
      <c r="D981" s="258">
        <v>57</v>
      </c>
      <c r="E981" s="259"/>
      <c r="F981" s="260">
        <f t="shared" ref="F981:F992" si="2">D981*E981</f>
        <v>0</v>
      </c>
      <c r="G981" s="261">
        <v>0.23</v>
      </c>
      <c r="H981" s="260">
        <f t="shared" ref="H981:H992" si="3">F981*1.23</f>
        <v>0</v>
      </c>
    </row>
    <row r="982" spans="1:8" ht="35.25" customHeight="1">
      <c r="A982" s="360" t="s">
        <v>264</v>
      </c>
      <c r="B982" s="360"/>
      <c r="C982" s="257"/>
      <c r="D982" s="258">
        <v>35</v>
      </c>
      <c r="E982" s="259"/>
      <c r="F982" s="260">
        <f t="shared" si="2"/>
        <v>0</v>
      </c>
      <c r="G982" s="261">
        <v>0.23</v>
      </c>
      <c r="H982" s="260">
        <f t="shared" si="3"/>
        <v>0</v>
      </c>
    </row>
    <row r="983" spans="1:8" s="73" customFormat="1" ht="35.25" customHeight="1">
      <c r="A983" s="358" t="s">
        <v>923</v>
      </c>
      <c r="B983" s="359"/>
      <c r="C983" s="257"/>
      <c r="D983" s="258">
        <v>5</v>
      </c>
      <c r="E983" s="259"/>
      <c r="F983" s="260">
        <f t="shared" si="2"/>
        <v>0</v>
      </c>
      <c r="G983" s="261">
        <v>0.23</v>
      </c>
      <c r="H983" s="260">
        <f t="shared" si="3"/>
        <v>0</v>
      </c>
    </row>
    <row r="984" spans="1:8" ht="36.75" customHeight="1">
      <c r="A984" s="360" t="s">
        <v>261</v>
      </c>
      <c r="B984" s="360"/>
      <c r="C984" s="257"/>
      <c r="D984" s="258">
        <v>1</v>
      </c>
      <c r="E984" s="259"/>
      <c r="F984" s="260">
        <f t="shared" si="2"/>
        <v>0</v>
      </c>
      <c r="G984" s="261">
        <v>0.23</v>
      </c>
      <c r="H984" s="260">
        <f t="shared" si="3"/>
        <v>0</v>
      </c>
    </row>
    <row r="985" spans="1:8" ht="39.75" customHeight="1">
      <c r="A985" s="360" t="s">
        <v>265</v>
      </c>
      <c r="B985" s="360"/>
      <c r="C985" s="257"/>
      <c r="D985" s="258">
        <v>1</v>
      </c>
      <c r="E985" s="259"/>
      <c r="F985" s="260">
        <f t="shared" si="2"/>
        <v>0</v>
      </c>
      <c r="G985" s="261">
        <v>0.23</v>
      </c>
      <c r="H985" s="260">
        <f t="shared" si="3"/>
        <v>0</v>
      </c>
    </row>
    <row r="986" spans="1:8" ht="40.5" customHeight="1">
      <c r="A986" s="360" t="s">
        <v>266</v>
      </c>
      <c r="B986" s="360"/>
      <c r="C986" s="257"/>
      <c r="D986" s="258">
        <v>1</v>
      </c>
      <c r="E986" s="259"/>
      <c r="F986" s="260">
        <f t="shared" si="2"/>
        <v>0</v>
      </c>
      <c r="G986" s="261">
        <v>0.23</v>
      </c>
      <c r="H986" s="260">
        <f t="shared" si="3"/>
        <v>0</v>
      </c>
    </row>
    <row r="987" spans="1:8" ht="27.75" customHeight="1">
      <c r="A987" s="360" t="s">
        <v>267</v>
      </c>
      <c r="B987" s="360"/>
      <c r="C987" s="257"/>
      <c r="D987" s="258">
        <v>1</v>
      </c>
      <c r="E987" s="259"/>
      <c r="F987" s="260">
        <f t="shared" si="2"/>
        <v>0</v>
      </c>
      <c r="G987" s="261">
        <v>0.23</v>
      </c>
      <c r="H987" s="260">
        <f t="shared" si="3"/>
        <v>0</v>
      </c>
    </row>
    <row r="988" spans="1:8" ht="43.5" customHeight="1">
      <c r="A988" s="360" t="s">
        <v>294</v>
      </c>
      <c r="B988" s="360"/>
      <c r="C988" s="257"/>
      <c r="D988" s="258">
        <v>2</v>
      </c>
      <c r="E988" s="259"/>
      <c r="F988" s="260">
        <f t="shared" si="2"/>
        <v>0</v>
      </c>
      <c r="G988" s="261">
        <v>0.23</v>
      </c>
      <c r="H988" s="260">
        <f t="shared" si="3"/>
        <v>0</v>
      </c>
    </row>
    <row r="989" spans="1:8" ht="41.25" customHeight="1">
      <c r="A989" s="361" t="s">
        <v>268</v>
      </c>
      <c r="B989" s="362"/>
      <c r="C989" s="257"/>
      <c r="D989" s="258">
        <v>1</v>
      </c>
      <c r="E989" s="259"/>
      <c r="F989" s="260">
        <f t="shared" si="2"/>
        <v>0</v>
      </c>
      <c r="G989" s="261">
        <v>0.23</v>
      </c>
      <c r="H989" s="260">
        <f t="shared" si="3"/>
        <v>0</v>
      </c>
    </row>
    <row r="990" spans="1:8" ht="63" customHeight="1">
      <c r="A990" s="368" t="s">
        <v>269</v>
      </c>
      <c r="B990" s="368"/>
      <c r="C990" s="262"/>
      <c r="D990" s="258">
        <v>2</v>
      </c>
      <c r="E990" s="263"/>
      <c r="F990" s="264">
        <f t="shared" si="2"/>
        <v>0</v>
      </c>
      <c r="G990" s="265">
        <v>0.23</v>
      </c>
      <c r="H990" s="264">
        <f t="shared" si="3"/>
        <v>0</v>
      </c>
    </row>
    <row r="991" spans="1:8" ht="34.5" customHeight="1">
      <c r="A991" s="358" t="s">
        <v>292</v>
      </c>
      <c r="B991" s="359"/>
      <c r="C991" s="266"/>
      <c r="D991" s="258">
        <v>5</v>
      </c>
      <c r="E991" s="87"/>
      <c r="F991" s="87">
        <f t="shared" si="2"/>
        <v>0</v>
      </c>
      <c r="G991" s="88">
        <v>0.23</v>
      </c>
      <c r="H991" s="87">
        <f t="shared" si="3"/>
        <v>0</v>
      </c>
    </row>
    <row r="992" spans="1:8" ht="33.75" customHeight="1">
      <c r="A992" s="358" t="s">
        <v>293</v>
      </c>
      <c r="B992" s="359"/>
      <c r="C992" s="266"/>
      <c r="D992" s="258">
        <v>1</v>
      </c>
      <c r="E992" s="87"/>
      <c r="F992" s="87">
        <f t="shared" si="2"/>
        <v>0</v>
      </c>
      <c r="G992" s="88">
        <v>0.23</v>
      </c>
      <c r="H992" s="87">
        <f t="shared" si="3"/>
        <v>0</v>
      </c>
    </row>
    <row r="993" spans="1:9">
      <c r="A993" s="354"/>
      <c r="B993" s="355"/>
      <c r="C993" s="355"/>
      <c r="D993" s="355"/>
      <c r="E993" s="355"/>
      <c r="F993" s="355"/>
      <c r="G993" s="356"/>
      <c r="H993" s="357"/>
    </row>
    <row r="994" spans="1:9" ht="15.75">
      <c r="A994" s="371" t="s">
        <v>260</v>
      </c>
      <c r="B994" s="372"/>
      <c r="C994" s="372"/>
      <c r="D994" s="372"/>
      <c r="E994" s="372"/>
      <c r="F994" s="372"/>
      <c r="G994" s="369">
        <f>SUM(H7:H992)</f>
        <v>0</v>
      </c>
      <c r="H994" s="370"/>
    </row>
    <row r="996" spans="1:9" ht="15.75">
      <c r="A996" s="365" t="s">
        <v>295</v>
      </c>
      <c r="B996" s="365"/>
      <c r="C996" s="365"/>
      <c r="D996" s="366">
        <f>SUM(F7:F992)</f>
        <v>0</v>
      </c>
      <c r="E996" s="366"/>
      <c r="F996" s="366"/>
      <c r="G996" s="366"/>
      <c r="H996" s="366"/>
    </row>
    <row r="997" spans="1:9" ht="15.75">
      <c r="A997" s="365" t="s">
        <v>296</v>
      </c>
      <c r="B997" s="365"/>
      <c r="C997" s="365"/>
      <c r="D997" s="367">
        <f>D996*1.23</f>
        <v>0</v>
      </c>
      <c r="E997" s="367"/>
      <c r="F997" s="367"/>
      <c r="G997" s="367"/>
      <c r="H997" s="367"/>
    </row>
    <row r="998" spans="1:9">
      <c r="A998" s="15"/>
      <c r="B998" s="14"/>
      <c r="C998" s="17"/>
      <c r="D998" s="16"/>
      <c r="E998" s="16"/>
      <c r="F998" s="16"/>
      <c r="G998" s="16"/>
      <c r="H998" s="16"/>
    </row>
    <row r="1001" spans="1:9">
      <c r="C1001" s="373" t="s">
        <v>297</v>
      </c>
      <c r="D1001" s="374"/>
      <c r="E1001" s="374"/>
      <c r="F1001" s="374"/>
      <c r="G1001" s="374"/>
      <c r="H1001" s="374"/>
    </row>
    <row r="1002" spans="1:9">
      <c r="C1002" s="374"/>
      <c r="D1002" s="374"/>
      <c r="E1002" s="374"/>
      <c r="F1002" s="374"/>
      <c r="G1002" s="374"/>
      <c r="H1002" s="374"/>
    </row>
    <row r="1003" spans="1:9">
      <c r="C1003" s="374"/>
      <c r="D1003" s="374"/>
      <c r="E1003" s="374"/>
      <c r="F1003" s="374"/>
      <c r="G1003" s="374"/>
      <c r="H1003" s="374"/>
    </row>
    <row r="1004" spans="1:9">
      <c r="C1004" s="374"/>
      <c r="D1004" s="374"/>
      <c r="E1004" s="374"/>
      <c r="F1004" s="374"/>
      <c r="G1004" s="374"/>
      <c r="H1004" s="374"/>
    </row>
    <row r="1005" spans="1:9">
      <c r="C1005" s="374"/>
      <c r="D1005" s="374"/>
      <c r="E1005" s="374"/>
      <c r="F1005" s="374"/>
      <c r="G1005" s="374"/>
      <c r="H1005" s="374"/>
    </row>
    <row r="1006" spans="1:9">
      <c r="C1006" s="374"/>
      <c r="D1006" s="374"/>
      <c r="E1006" s="374"/>
      <c r="F1006" s="374"/>
      <c r="G1006" s="374"/>
      <c r="H1006" s="374"/>
    </row>
    <row r="1008" spans="1:9" ht="226.5" customHeight="1">
      <c r="A1008" s="375" t="s">
        <v>298</v>
      </c>
      <c r="B1008" s="375"/>
      <c r="C1008" s="375"/>
      <c r="D1008" s="375"/>
      <c r="E1008" s="375"/>
      <c r="F1008" s="375"/>
      <c r="G1008" s="375"/>
      <c r="H1008" s="375"/>
      <c r="I1008" s="13"/>
    </row>
  </sheetData>
  <mergeCells count="315">
    <mergeCell ref="A384:A386"/>
    <mergeCell ref="D114:D124"/>
    <mergeCell ref="E114:E124"/>
    <mergeCell ref="D142:D152"/>
    <mergeCell ref="E142:E152"/>
    <mergeCell ref="D872:D892"/>
    <mergeCell ref="E872:E892"/>
    <mergeCell ref="F872:F892"/>
    <mergeCell ref="G872:G892"/>
    <mergeCell ref="A870:B870"/>
    <mergeCell ref="A777:B777"/>
    <mergeCell ref="A798:B798"/>
    <mergeCell ref="D800:D832"/>
    <mergeCell ref="E800:E832"/>
    <mergeCell ref="F800:F832"/>
    <mergeCell ref="G800:G832"/>
    <mergeCell ref="A691:B691"/>
    <mergeCell ref="D693:D733"/>
    <mergeCell ref="E693:E733"/>
    <mergeCell ref="G693:G733"/>
    <mergeCell ref="A297:B297"/>
    <mergeCell ref="D299:D320"/>
    <mergeCell ref="E299:E320"/>
    <mergeCell ref="F299:F320"/>
    <mergeCell ref="H872:H892"/>
    <mergeCell ref="F424:F488"/>
    <mergeCell ref="G424:G488"/>
    <mergeCell ref="H424:H488"/>
    <mergeCell ref="A303:A304"/>
    <mergeCell ref="A465:A467"/>
    <mergeCell ref="A469:A480"/>
    <mergeCell ref="A481:A487"/>
    <mergeCell ref="D424:D488"/>
    <mergeCell ref="E424:E488"/>
    <mergeCell ref="A375:B375"/>
    <mergeCell ref="D377:D397"/>
    <mergeCell ref="E377:E397"/>
    <mergeCell ref="F377:F397"/>
    <mergeCell ref="G377:G397"/>
    <mergeCell ref="H377:H397"/>
    <mergeCell ref="F693:F733"/>
    <mergeCell ref="F664:F689"/>
    <mergeCell ref="A834:B834"/>
    <mergeCell ref="D836:D868"/>
    <mergeCell ref="E836:E868"/>
    <mergeCell ref="F836:F868"/>
    <mergeCell ref="G836:G868"/>
    <mergeCell ref="H836:H868"/>
    <mergeCell ref="H800:H832"/>
    <mergeCell ref="A809:A810"/>
    <mergeCell ref="A816:A817"/>
    <mergeCell ref="A818:A823"/>
    <mergeCell ref="A826:A828"/>
    <mergeCell ref="D779:D796"/>
    <mergeCell ref="E779:E796"/>
    <mergeCell ref="F779:F796"/>
    <mergeCell ref="G779:G796"/>
    <mergeCell ref="H779:H796"/>
    <mergeCell ref="H738:H756"/>
    <mergeCell ref="A758:B758"/>
    <mergeCell ref="D760:D775"/>
    <mergeCell ref="E760:E775"/>
    <mergeCell ref="F760:F775"/>
    <mergeCell ref="G760:G775"/>
    <mergeCell ref="H760:H775"/>
    <mergeCell ref="A736:B736"/>
    <mergeCell ref="D738:D756"/>
    <mergeCell ref="E738:E756"/>
    <mergeCell ref="F738:F756"/>
    <mergeCell ref="G738:G756"/>
    <mergeCell ref="H693:H733"/>
    <mergeCell ref="A340:B340"/>
    <mergeCell ref="D342:D356"/>
    <mergeCell ref="E342:E356"/>
    <mergeCell ref="F342:F356"/>
    <mergeCell ref="G342:G356"/>
    <mergeCell ref="H342:H356"/>
    <mergeCell ref="A358:B358"/>
    <mergeCell ref="D360:D373"/>
    <mergeCell ref="E360:E373"/>
    <mergeCell ref="F360:F373"/>
    <mergeCell ref="G360:G373"/>
    <mergeCell ref="H360:H373"/>
    <mergeCell ref="A399:B399"/>
    <mergeCell ref="D401:D420"/>
    <mergeCell ref="E401:E420"/>
    <mergeCell ref="F401:F420"/>
    <mergeCell ref="G401:G420"/>
    <mergeCell ref="H401:H420"/>
    <mergeCell ref="A414:A415"/>
    <mergeCell ref="E664:E689"/>
    <mergeCell ref="D664:D689"/>
    <mergeCell ref="G664:G689"/>
    <mergeCell ref="H664:H689"/>
    <mergeCell ref="G299:G320"/>
    <mergeCell ref="H299:H320"/>
    <mergeCell ref="A322:B322"/>
    <mergeCell ref="D324:D338"/>
    <mergeCell ref="E324:E338"/>
    <mergeCell ref="F324:F338"/>
    <mergeCell ref="G324:G338"/>
    <mergeCell ref="H324:H338"/>
    <mergeCell ref="A662:B662"/>
    <mergeCell ref="D558:D577"/>
    <mergeCell ref="E558:E577"/>
    <mergeCell ref="F558:F577"/>
    <mergeCell ref="G558:G577"/>
    <mergeCell ref="H558:H577"/>
    <mergeCell ref="F601:F614"/>
    <mergeCell ref="G601:G614"/>
    <mergeCell ref="H601:H614"/>
    <mergeCell ref="A616:B616"/>
    <mergeCell ref="D618:D635"/>
    <mergeCell ref="E618:E635"/>
    <mergeCell ref="F618:F635"/>
    <mergeCell ref="G618:G635"/>
    <mergeCell ref="H618:H635"/>
    <mergeCell ref="A502:A520"/>
    <mergeCell ref="A422:B422"/>
    <mergeCell ref="A453:A462"/>
    <mergeCell ref="A463:A464"/>
    <mergeCell ref="H492:H554"/>
    <mergeCell ref="A497:A498"/>
    <mergeCell ref="A521:A530"/>
    <mergeCell ref="A531:A532"/>
    <mergeCell ref="A533:A535"/>
    <mergeCell ref="A537:A547"/>
    <mergeCell ref="A548:A553"/>
    <mergeCell ref="A490:B490"/>
    <mergeCell ref="D492:D554"/>
    <mergeCell ref="E492:E554"/>
    <mergeCell ref="F492:F554"/>
    <mergeCell ref="G492:G554"/>
    <mergeCell ref="A227:B227"/>
    <mergeCell ref="D229:D259"/>
    <mergeCell ref="G263:G295"/>
    <mergeCell ref="H263:H295"/>
    <mergeCell ref="A268:A271"/>
    <mergeCell ref="A279:A280"/>
    <mergeCell ref="A282:A288"/>
    <mergeCell ref="A289:A291"/>
    <mergeCell ref="A261:B261"/>
    <mergeCell ref="D263:D295"/>
    <mergeCell ref="E263:E295"/>
    <mergeCell ref="F263:F295"/>
    <mergeCell ref="C1001:H1006"/>
    <mergeCell ref="A1008:H1008"/>
    <mergeCell ref="E229:E259"/>
    <mergeCell ref="F229:F259"/>
    <mergeCell ref="G229:G259"/>
    <mergeCell ref="H229:H259"/>
    <mergeCell ref="A234:A236"/>
    <mergeCell ref="A246:A252"/>
    <mergeCell ref="A253:A255"/>
    <mergeCell ref="A556:B556"/>
    <mergeCell ref="A579:B579"/>
    <mergeCell ref="D581:D597"/>
    <mergeCell ref="E581:E597"/>
    <mergeCell ref="F581:F597"/>
    <mergeCell ref="G581:G597"/>
    <mergeCell ref="H581:H597"/>
    <mergeCell ref="A599:B599"/>
    <mergeCell ref="D601:D614"/>
    <mergeCell ref="E601:E614"/>
    <mergeCell ref="A973:B973"/>
    <mergeCell ref="A974:B974"/>
    <mergeCell ref="A991:B991"/>
    <mergeCell ref="A992:B992"/>
    <mergeCell ref="A988:B988"/>
    <mergeCell ref="A996:C996"/>
    <mergeCell ref="A997:C997"/>
    <mergeCell ref="D996:H996"/>
    <mergeCell ref="D997:H997"/>
    <mergeCell ref="A986:B986"/>
    <mergeCell ref="A987:B987"/>
    <mergeCell ref="A989:B989"/>
    <mergeCell ref="A990:B990"/>
    <mergeCell ref="G994:H994"/>
    <mergeCell ref="A994:F994"/>
    <mergeCell ref="A953:B953"/>
    <mergeCell ref="A954:B954"/>
    <mergeCell ref="A955:B955"/>
    <mergeCell ref="A956:B956"/>
    <mergeCell ref="A957:B957"/>
    <mergeCell ref="A958:B958"/>
    <mergeCell ref="A959:B959"/>
    <mergeCell ref="A983:B983"/>
    <mergeCell ref="A975:B975"/>
    <mergeCell ref="A976:B976"/>
    <mergeCell ref="A977:B977"/>
    <mergeCell ref="A961:B961"/>
    <mergeCell ref="A962:B962"/>
    <mergeCell ref="A963:B963"/>
    <mergeCell ref="A964:B964"/>
    <mergeCell ref="A965:B965"/>
    <mergeCell ref="A966:B966"/>
    <mergeCell ref="A969:B969"/>
    <mergeCell ref="A970:B970"/>
    <mergeCell ref="A967:B967"/>
    <mergeCell ref="A968:B968"/>
    <mergeCell ref="A971:B971"/>
    <mergeCell ref="A972:B972"/>
    <mergeCell ref="A937:B937"/>
    <mergeCell ref="A979:B979"/>
    <mergeCell ref="A993:H993"/>
    <mergeCell ref="A938:B938"/>
    <mergeCell ref="A939:B939"/>
    <mergeCell ref="A940:B940"/>
    <mergeCell ref="A941:B941"/>
    <mergeCell ref="A942:B942"/>
    <mergeCell ref="A943:B943"/>
    <mergeCell ref="A944:B944"/>
    <mergeCell ref="A945:B945"/>
    <mergeCell ref="A946:B946"/>
    <mergeCell ref="A947:B947"/>
    <mergeCell ref="A948:B948"/>
    <mergeCell ref="A949:B949"/>
    <mergeCell ref="A950:B950"/>
    <mergeCell ref="A980:B980"/>
    <mergeCell ref="A981:B981"/>
    <mergeCell ref="A982:B982"/>
    <mergeCell ref="A984:B984"/>
    <mergeCell ref="A985:B985"/>
    <mergeCell ref="A960:B960"/>
    <mergeCell ref="A951:B951"/>
    <mergeCell ref="A952:B952"/>
    <mergeCell ref="A894:B894"/>
    <mergeCell ref="D896:D935"/>
    <mergeCell ref="E896:E935"/>
    <mergeCell ref="F896:F935"/>
    <mergeCell ref="G896:G935"/>
    <mergeCell ref="H896:H935"/>
    <mergeCell ref="A899:B899"/>
    <mergeCell ref="A907:B907"/>
    <mergeCell ref="A913:B913"/>
    <mergeCell ref="A924:B924"/>
    <mergeCell ref="A932:B932"/>
    <mergeCell ref="A927:B927"/>
    <mergeCell ref="H101:H110"/>
    <mergeCell ref="D128:D138"/>
    <mergeCell ref="E128:E138"/>
    <mergeCell ref="F128:F138"/>
    <mergeCell ref="G128:G138"/>
    <mergeCell ref="H128:H138"/>
    <mergeCell ref="F114:F124"/>
    <mergeCell ref="G114:G124"/>
    <mergeCell ref="H114:H124"/>
    <mergeCell ref="A112:B112"/>
    <mergeCell ref="A140:B140"/>
    <mergeCell ref="A126:B126"/>
    <mergeCell ref="A154:B154"/>
    <mergeCell ref="E156:E188"/>
    <mergeCell ref="F156:F188"/>
    <mergeCell ref="G156:G188"/>
    <mergeCell ref="D101:D110"/>
    <mergeCell ref="E101:E110"/>
    <mergeCell ref="F101:F110"/>
    <mergeCell ref="G101:G110"/>
    <mergeCell ref="G192:G225"/>
    <mergeCell ref="H192:H225"/>
    <mergeCell ref="A196:A197"/>
    <mergeCell ref="A198:A201"/>
    <mergeCell ref="A209:A210"/>
    <mergeCell ref="A212:A218"/>
    <mergeCell ref="A219:A221"/>
    <mergeCell ref="A161:A164"/>
    <mergeCell ref="D156:D188"/>
    <mergeCell ref="A1:B1"/>
    <mergeCell ref="A3:B3"/>
    <mergeCell ref="A99:B99"/>
    <mergeCell ref="A101:C101"/>
    <mergeCell ref="A2:H2"/>
    <mergeCell ref="A79:B79"/>
    <mergeCell ref="D81:D97"/>
    <mergeCell ref="E81:E97"/>
    <mergeCell ref="F81:F97"/>
    <mergeCell ref="G81:G97"/>
    <mergeCell ref="H81:H97"/>
    <mergeCell ref="D57:D77"/>
    <mergeCell ref="E57:E77"/>
    <mergeCell ref="F57:F77"/>
    <mergeCell ref="G57:G77"/>
    <mergeCell ref="H57:H77"/>
    <mergeCell ref="A24:A27"/>
    <mergeCell ref="A30:A37"/>
    <mergeCell ref="A4:H4"/>
    <mergeCell ref="A6:B6"/>
    <mergeCell ref="D8:D53"/>
    <mergeCell ref="E8:E53"/>
    <mergeCell ref="A66:A67"/>
    <mergeCell ref="F8:F53"/>
    <mergeCell ref="G8:G53"/>
    <mergeCell ref="H8:H53"/>
    <mergeCell ref="A10:A12"/>
    <mergeCell ref="A38:A45"/>
    <mergeCell ref="A46:A50"/>
    <mergeCell ref="A51:A52"/>
    <mergeCell ref="A55:B55"/>
    <mergeCell ref="A637:B637"/>
    <mergeCell ref="D639:D660"/>
    <mergeCell ref="E639:E660"/>
    <mergeCell ref="F639:F660"/>
    <mergeCell ref="G639:G660"/>
    <mergeCell ref="H639:H660"/>
    <mergeCell ref="H156:H188"/>
    <mergeCell ref="A175:A181"/>
    <mergeCell ref="A182:A184"/>
    <mergeCell ref="A172:A173"/>
    <mergeCell ref="F142:F152"/>
    <mergeCell ref="G142:G152"/>
    <mergeCell ref="H142:H152"/>
    <mergeCell ref="A190:B190"/>
    <mergeCell ref="D192:D225"/>
    <mergeCell ref="E192:E225"/>
    <mergeCell ref="F192:F22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SIWZ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Krzysztof</dc:creator>
  <cp:lastModifiedBy>oem</cp:lastModifiedBy>
  <cp:lastPrinted>2012-11-27T13:28:31Z</cp:lastPrinted>
  <dcterms:created xsi:type="dcterms:W3CDTF">2012-11-27T09:32:36Z</dcterms:created>
  <dcterms:modified xsi:type="dcterms:W3CDTF">2012-11-30T09:04:49Z</dcterms:modified>
</cp:coreProperties>
</file>