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Zapytanie ofertowe\Laptopy projekt unia\"/>
    </mc:Choice>
  </mc:AlternateContent>
  <bookViews>
    <workbookView xWindow="0" yWindow="0" windowWidth="28800" windowHeight="12435"/>
  </bookViews>
  <sheets>
    <sheet name="SIWZ" sheetId="1" r:id="rId1"/>
  </sheets>
  <calcPr calcId="152511" concurrentCalc="0"/>
</workbook>
</file>

<file path=xl/calcChain.xml><?xml version="1.0" encoding="utf-8"?>
<calcChain xmlns="http://schemas.openxmlformats.org/spreadsheetml/2006/main">
  <c r="F7" i="1" l="1"/>
  <c r="H7" i="1"/>
  <c r="F36" i="1"/>
  <c r="H36" i="1"/>
  <c r="F37" i="1"/>
  <c r="H37" i="1"/>
  <c r="G38" i="1"/>
  <c r="D40" i="1"/>
  <c r="D41" i="1"/>
</calcChain>
</file>

<file path=xl/sharedStrings.xml><?xml version="1.0" encoding="utf-8"?>
<sst xmlns="http://schemas.openxmlformats.org/spreadsheetml/2006/main" count="67" uniqueCount="62">
  <si>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</si>
  <si>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r>
      <t xml:space="preserve">Notebook Nr1 </t>
    </r>
    <r>
      <rPr>
        <sz val="8"/>
        <rFont val="Arial"/>
        <family val="2"/>
        <charset val="238"/>
      </rPr>
      <t xml:space="preserve">   Parametry minimalne*
(1)</t>
    </r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</si>
  <si>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</si>
  <si>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</si>
  <si>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</si>
  <si>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</si>
  <si>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</si>
  <si>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</si>
  <si>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</si>
  <si>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</si>
  <si>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</si>
  <si>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</si>
  <si>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</si>
  <si>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Zainstalowany procesor</t>
  </si>
  <si>
    <t>System operacyjny</t>
  </si>
  <si>
    <t>Obudowa</t>
  </si>
  <si>
    <t xml:space="preserve">Wyświetlacz </t>
  </si>
  <si>
    <t>Pamięć RAM</t>
  </si>
  <si>
    <t>Dysk twardy</t>
  </si>
  <si>
    <t>Wbudowana karta graficzna</t>
  </si>
  <si>
    <t>Wbudowane Audio</t>
  </si>
  <si>
    <t>wbudowane głośniki stereo</t>
  </si>
  <si>
    <t>Klawiatura</t>
  </si>
  <si>
    <t xml:space="preserve">układ US –QWERTY </t>
  </si>
  <si>
    <t>Urządzenie wskazujące</t>
  </si>
  <si>
    <t xml:space="preserve">Wbudowany panel dotykowy (TouchPad)  (płaski, z możliwością przewijania zawartości okna) </t>
  </si>
  <si>
    <t>Minimum dwa przyciski funkcyjne</t>
  </si>
  <si>
    <t>Porty Video</t>
  </si>
  <si>
    <t>1 gniazdo zasilania;</t>
  </si>
  <si>
    <t>Moduły komunikacyjne (bezprzewodowe)</t>
  </si>
  <si>
    <t>Czytnik kart pamięci microSD</t>
  </si>
  <si>
    <t xml:space="preserve">2 w 1 (SD, MMC) </t>
  </si>
  <si>
    <t xml:space="preserve">Waga </t>
  </si>
  <si>
    <t>Typ akumulatora / baterii</t>
  </si>
  <si>
    <t>Gwarancja</t>
  </si>
  <si>
    <t>Parametry oferowane (proszę wypełnić dokładnie wszystkie wiersze)** (2)</t>
  </si>
  <si>
    <t>Wartość netto (5)</t>
  </si>
  <si>
    <r>
      <t>Akcesoria i peryferia komputerowe</t>
    </r>
    <r>
      <rPr>
        <sz val="1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(zgodne z opisem pod tabelą)*
</t>
    </r>
    <r>
      <rPr>
        <b/>
        <sz val="8"/>
        <rFont val="Arial"/>
        <family val="2"/>
        <charset val="238"/>
      </rPr>
      <t>(1)</t>
    </r>
  </si>
  <si>
    <t>SUMA BRUTTO:</t>
  </si>
  <si>
    <t>Netto=</t>
  </si>
  <si>
    <t>Brutto=</t>
  </si>
  <si>
    <t>Min 4 GB DDR3</t>
  </si>
  <si>
    <t>min 500GB+16GB hybrydowy</t>
  </si>
  <si>
    <t xml:space="preserve">Karta graficzna osiągająca wynik co najmniej  500pkt. (wg. Passmark 8.0) </t>
  </si>
  <si>
    <t xml:space="preserve">1x MICRO HDMI </t>
  </si>
  <si>
    <t>min. 1 port USB 2.0; 1 port USB 3.0</t>
  </si>
  <si>
    <t>1 wejście mikrofonu/sluchawek – combo</t>
  </si>
  <si>
    <t xml:space="preserve">zintegrowana karta sieciowa WiFi 802.11b/g/n (do 300 Mb/s) (nie dopuszcza się zastosowania zewnętrznej karty podłączonej do portów USB, PC Card lub Express Card), </t>
  </si>
  <si>
    <t>min Li-Ion 4 cell battery, o wydajności  min.6h wg (Mobile Mark 2012)</t>
  </si>
  <si>
    <t>36miesięcy gwarancji.</t>
  </si>
  <si>
    <t>Torba do laptopa o rozmiarze 13"-14" dwukomorowa przeznaczona do oferowanych laptopów. Kolor czarny. Dodatkowa kieszeń na zasilacz. Uchwyt górny do noszenia w ręce oraz pasek do noszenia torby.</t>
  </si>
  <si>
    <t>Waga laptopa z baterią maksymalnie do 1,6 kg</t>
  </si>
  <si>
    <t>o przekątnej min 13,3" i rozdzielczosci 1920 x 1080, Dotykowy, IPS / PLS,</t>
  </si>
  <si>
    <t>powinien osiagac w tescie wydajnosci PassMark - CPU Mark wynik min 2700pkt. (test wg. Passmark 8.0)</t>
  </si>
  <si>
    <t xml:space="preserve">Zainstalowany system operacyjny Microsoft Windows 8.1 64bit
</t>
  </si>
  <si>
    <t>Formularz Cenowy  Zadanie nr 1</t>
  </si>
  <si>
    <t>Mysz bezprzewodowa kolor szary lub czarny
3 lata gwarancji
rozdzielczość  max 1000 dpi
odbiornik chowany w obudowę myszki</t>
  </si>
  <si>
    <t>wbudowana kamera HD</t>
  </si>
  <si>
    <t xml:space="preserve">tworzywo sztuczne, rozkładana pokrywa (360 stopni możliwość używania ekranu w trybie tabletu)
</t>
  </si>
  <si>
    <t>Inne</t>
  </si>
  <si>
    <t>Przejściówka MICRO HDMI/VGA pozwalająca na podłaczanie standartowych projektorówz wyjściem VGA oraz przejścowka Micro HDMI/HDMI</t>
  </si>
  <si>
    <t>Wykonawca zobowiązany jest dostarczyć oświadczenia, certyfikaty i deklaracje w przypadku, gdy owe dokumenty wymienione są w formularzu ofertowym razem z ofertą.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</si>
</sst>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</borders>
  <cellStyleXfs count="6">
    <xf numFmtId="0" fontId="0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3" fillId="0" borderId="0" xfId="4" applyFont="1"/>
    <xf numFmtId="49" fontId="3" fillId="0" borderId="0" xfId="4" applyNumberFormat="1" applyFont="1" applyAlignment="1">
      <alignment horizontal="center"/>
    </xf>
    <xf numFmtId="49" fontId="4" fillId="0" borderId="0" xfId="3" applyNumberFormat="1" applyFont="1" applyFill="1" applyAlignment="1" applyProtection="1">
      <alignment vertical="top"/>
      <protection locked="0"/>
    </xf>
    <xf numFmtId="49" fontId="4" fillId="0" borderId="0" xfId="3" applyNumberFormat="1" applyFont="1" applyFill="1" applyAlignment="1" applyProtection="1">
      <alignment horizontal="center" vertical="top"/>
      <protection locked="0"/>
    </xf>
    <xf numFmtId="49" fontId="4" fillId="0" borderId="0" xfId="3" applyNumberFormat="1" applyFont="1" applyFill="1" applyAlignment="1" applyProtection="1">
      <alignment horizontal="left" vertical="top" wrapText="1"/>
      <protection locked="0"/>
    </xf>
    <xf numFmtId="0" fontId="0" fillId="0" borderId="1" xfId="3" applyFont="1" applyFill="1" applyBorder="1" applyAlignment="1" applyProtection="1">
      <alignment horizontal="center" vertical="top" wrapText="1"/>
      <protection locked="0"/>
    </xf>
    <xf numFmtId="4" fontId="0" fillId="0" borderId="1" xfId="3" applyNumberFormat="1" applyFont="1" applyFill="1" applyBorder="1" applyAlignment="1" applyProtection="1">
      <alignment horizontal="center" vertical="top" wrapText="1"/>
      <protection locked="0"/>
    </xf>
    <xf numFmtId="0" fontId="7" fillId="0" borderId="1" xfId="3" applyFont="1" applyFill="1" applyBorder="1" applyAlignment="1" applyProtection="1">
      <alignment horizontal="center" vertical="center"/>
      <protection locked="0"/>
    </xf>
    <xf numFmtId="4" fontId="8" fillId="0" borderId="1" xfId="3" applyNumberFormat="1" applyFont="1" applyFill="1" applyBorder="1" applyAlignment="1">
      <alignment horizontal="center" vertical="center"/>
    </xf>
    <xf numFmtId="4" fontId="8" fillId="0" borderId="1" xfId="3" applyNumberFormat="1" applyFont="1" applyFill="1" applyBorder="1" applyAlignment="1">
      <alignment horizontal="right" vertical="center"/>
    </xf>
    <xf numFmtId="9" fontId="8" fillId="0" borderId="1" xfId="3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 applyProtection="1">
      <alignment vertical="top" wrapText="1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4" fillId="0" borderId="1" xfId="3" applyFont="1" applyFill="1" applyBorder="1" applyAlignment="1" applyProtection="1">
      <alignment horizontal="left" vertical="top" wrapText="1"/>
      <protection locked="0"/>
    </xf>
    <xf numFmtId="0" fontId="4" fillId="0" borderId="0" xfId="3" applyFont="1" applyFill="1" applyAlignment="1" applyProtection="1">
      <alignment vertical="top"/>
      <protection locked="0"/>
    </xf>
    <xf numFmtId="49" fontId="4" fillId="0" borderId="1" xfId="4" applyNumberFormat="1" applyFont="1" applyFill="1" applyBorder="1" applyAlignment="1" applyProtection="1">
      <alignment vertical="center" wrapText="1"/>
      <protection locked="0"/>
    </xf>
    <xf numFmtId="49" fontId="9" fillId="0" borderId="1" xfId="3" applyNumberFormat="1" applyFont="1" applyFill="1" applyBorder="1" applyAlignment="1">
      <alignment horizontal="center" vertical="top" wrapText="1"/>
    </xf>
    <xf numFmtId="49" fontId="3" fillId="0" borderId="0" xfId="4" applyNumberFormat="1" applyFont="1" applyFill="1" applyBorder="1" applyAlignment="1">
      <alignment horizontal="left" vertical="top" wrapText="1"/>
    </xf>
    <xf numFmtId="49" fontId="3" fillId="0" borderId="0" xfId="3" applyNumberFormat="1" applyFont="1" applyFill="1" applyBorder="1" applyAlignment="1">
      <alignment horizontal="center" vertical="center" wrapText="1"/>
    </xf>
    <xf numFmtId="49" fontId="9" fillId="0" borderId="0" xfId="3" applyNumberFormat="1" applyFont="1" applyFill="1" applyBorder="1" applyAlignment="1">
      <alignment horizontal="center" vertical="top" wrapText="1"/>
    </xf>
    <xf numFmtId="0" fontId="3" fillId="0" borderId="0" xfId="1" applyFont="1"/>
    <xf numFmtId="49" fontId="10" fillId="0" borderId="1" xfId="3" applyNumberFormat="1" applyFont="1" applyFill="1" applyBorder="1" applyAlignment="1">
      <alignment horizontal="center" vertical="top" wrapText="1"/>
    </xf>
    <xf numFmtId="0" fontId="1" fillId="0" borderId="0" xfId="1" applyAlignment="1">
      <alignment vertical="center"/>
    </xf>
    <xf numFmtId="0" fontId="12" fillId="0" borderId="2" xfId="3" applyNumberFormat="1" applyFont="1" applyFill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right" vertical="center"/>
    </xf>
    <xf numFmtId="4" fontId="2" fillId="0" borderId="1" xfId="3" applyNumberFormat="1" applyFont="1" applyFill="1" applyBorder="1" applyAlignment="1">
      <alignment horizontal="right" vertical="center"/>
    </xf>
    <xf numFmtId="9" fontId="2" fillId="0" borderId="1" xfId="3" applyNumberFormat="1" applyFont="1" applyFill="1" applyBorder="1" applyAlignment="1">
      <alignment horizontal="center" vertical="center"/>
    </xf>
    <xf numFmtId="0" fontId="4" fillId="0" borderId="1" xfId="3" applyFont="1" applyFill="1" applyBorder="1" applyAlignment="1" applyProtection="1">
      <alignment vertical="top" wrapText="1"/>
      <protection locked="0"/>
    </xf>
    <xf numFmtId="0" fontId="4" fillId="0" borderId="1" xfId="3" applyFont="1" applyFill="1" applyBorder="1" applyAlignment="1" applyProtection="1">
      <alignment horizontal="left" vertical="center" wrapText="1"/>
      <protection locked="0"/>
    </xf>
    <xf numFmtId="0" fontId="4" fillId="0" borderId="1" xfId="3" applyFont="1" applyFill="1" applyBorder="1" applyAlignment="1" applyProtection="1">
      <alignment vertical="center" wrapText="1"/>
      <protection locked="0"/>
    </xf>
    <xf numFmtId="0" fontId="2" fillId="0" borderId="0" xfId="4" applyFont="1" applyBorder="1" applyAlignment="1">
      <alignment horizontal="center"/>
    </xf>
    <xf numFmtId="0" fontId="4" fillId="0" borderId="0" xfId="3" applyNumberFormat="1" applyFont="1" applyFill="1" applyBorder="1" applyAlignment="1" applyProtection="1">
      <alignment horizontal="left" wrapText="1"/>
      <protection locked="0"/>
    </xf>
    <xf numFmtId="49" fontId="4" fillId="0" borderId="4" xfId="3" applyNumberFormat="1" applyFont="1" applyFill="1" applyBorder="1" applyAlignment="1" applyProtection="1">
      <alignment horizontal="center" vertical="top"/>
      <protection locked="0"/>
    </xf>
    <xf numFmtId="49" fontId="5" fillId="0" borderId="1" xfId="3" applyNumberFormat="1" applyFont="1" applyFill="1" applyBorder="1" applyAlignment="1" applyProtection="1">
      <alignment horizontal="center" vertical="top"/>
      <protection locked="0"/>
    </xf>
    <xf numFmtId="0" fontId="6" fillId="0" borderId="1" xfId="3" applyFont="1" applyFill="1" applyBorder="1" applyAlignment="1" applyProtection="1">
      <alignment vertical="top" wrapText="1"/>
      <protection locked="0"/>
    </xf>
    <xf numFmtId="0" fontId="0" fillId="0" borderId="1" xfId="3" applyFont="1" applyFill="1" applyBorder="1" applyAlignment="1" applyProtection="1">
      <alignment horizontal="center" vertical="top"/>
      <protection locked="0"/>
    </xf>
    <xf numFmtId="4" fontId="0" fillId="0" borderId="1" xfId="3" applyNumberFormat="1" applyFont="1" applyFill="1" applyBorder="1" applyAlignment="1" applyProtection="1">
      <alignment horizontal="center" vertical="top"/>
      <protection locked="0"/>
    </xf>
    <xf numFmtId="9" fontId="0" fillId="0" borderId="1" xfId="3" applyNumberFormat="1" applyFont="1" applyFill="1" applyBorder="1" applyAlignment="1" applyProtection="1">
      <alignment horizontal="center" vertical="top"/>
      <protection locked="0"/>
    </xf>
    <xf numFmtId="0" fontId="4" fillId="0" borderId="1" xfId="3" applyFont="1" applyFill="1" applyBorder="1" applyAlignment="1" applyProtection="1">
      <alignment vertical="top" wrapText="1"/>
      <protection locked="0"/>
    </xf>
    <xf numFmtId="49" fontId="6" fillId="0" borderId="1" xfId="3" applyNumberFormat="1" applyFont="1" applyFill="1" applyBorder="1" applyAlignment="1">
      <alignment vertical="top" wrapText="1"/>
    </xf>
    <xf numFmtId="49" fontId="4" fillId="0" borderId="1" xfId="4" applyNumberFormat="1" applyFont="1" applyFill="1" applyBorder="1" applyAlignment="1">
      <alignment horizontal="left" vertical="center" wrapText="1"/>
    </xf>
    <xf numFmtId="49" fontId="6" fillId="0" borderId="3" xfId="3" applyNumberFormat="1" applyFont="1" applyFill="1" applyBorder="1" applyAlignment="1">
      <alignment horizontal="right" vertical="top"/>
    </xf>
    <xf numFmtId="4" fontId="6" fillId="0" borderId="1" xfId="3" applyNumberFormat="1" applyFont="1" applyFill="1" applyBorder="1" applyAlignment="1">
      <alignment horizontal="right" vertical="top" wrapText="1"/>
    </xf>
    <xf numFmtId="0" fontId="1" fillId="0" borderId="0" xfId="1" applyFont="1" applyBorder="1" applyAlignment="1">
      <alignment horizontal="left" vertical="center" wrapText="1"/>
    </xf>
    <xf numFmtId="49" fontId="6" fillId="0" borderId="1" xfId="3" applyNumberFormat="1" applyFont="1" applyFill="1" applyBorder="1" applyAlignment="1">
      <alignment horizontal="right" vertical="center"/>
    </xf>
    <xf numFmtId="4" fontId="6" fillId="0" borderId="1" xfId="3" applyNumberFormat="1" applyFont="1" applyFill="1" applyBorder="1" applyAlignment="1">
      <alignment horizontal="right" vertical="top"/>
    </xf>
  </cellXfs>
  <cellStyles count="6">
    <cellStyle name="Excel Built-in Normal" xfId="1"/>
    <cellStyle name="Normalny" xfId="0" builtinId="0"/>
    <cellStyle name="Normalny 2" xfId="2"/>
    <cellStyle name="Normalny 3" xfId="3"/>
    <cellStyle name="Normalny 4" xfId="4"/>
    <cellStyle name="Normalny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3"/>
  <sheetViews>
    <sheetView tabSelected="1" workbookViewId="0">
      <selection activeCell="K42" sqref="K42"/>
    </sheetView>
  </sheetViews>
  <sheetFormatPr defaultColWidth="8.7109375" defaultRowHeight="15" x14ac:dyDescent="0.25"/>
  <cols>
    <col min="1" max="1" width="14.42578125" style="1" customWidth="1"/>
    <col min="2" max="2" width="40.28515625" style="1" customWidth="1"/>
    <col min="3" max="3" width="14.42578125" style="1" customWidth="1"/>
    <col min="4" max="8" width="9.7109375" style="1" customWidth="1"/>
    <col min="9" max="16384" width="8.7109375" style="1"/>
  </cols>
  <sheetData>
    <row r="1" spans="1:9" x14ac:dyDescent="0.25">
      <c r="A1" s="32"/>
      <c r="B1" s="32"/>
      <c r="C1" s="2"/>
      <c r="D1" s="3"/>
      <c r="E1" s="2"/>
      <c r="F1" s="2"/>
      <c r="G1" s="2"/>
      <c r="H1" s="2"/>
    </row>
    <row r="2" spans="1:9" ht="174.75" customHeight="1" x14ac:dyDescent="0.25">
      <c r="A2" s="33" t="s">
        <v>0</v>
      </c>
      <c r="B2" s="33"/>
      <c r="C2" s="33"/>
      <c r="D2" s="33"/>
      <c r="E2" s="33"/>
      <c r="F2" s="33"/>
      <c r="G2" s="33"/>
      <c r="H2" s="33"/>
    </row>
    <row r="3" spans="1:9" x14ac:dyDescent="0.25">
      <c r="A3" s="34"/>
      <c r="B3" s="34"/>
      <c r="C3" s="4"/>
      <c r="D3" s="5"/>
      <c r="E3" s="5"/>
      <c r="F3" s="5"/>
      <c r="G3" s="5"/>
      <c r="H3" s="5"/>
    </row>
    <row r="4" spans="1:9" ht="23.25" x14ac:dyDescent="0.25">
      <c r="A4" s="35" t="s">
        <v>55</v>
      </c>
      <c r="B4" s="35"/>
      <c r="C4" s="35"/>
      <c r="D4" s="35"/>
      <c r="E4" s="35"/>
      <c r="F4" s="35"/>
      <c r="G4" s="35"/>
      <c r="H4" s="35"/>
    </row>
    <row r="5" spans="1:9" x14ac:dyDescent="0.25">
      <c r="A5" s="4"/>
      <c r="B5" s="6"/>
      <c r="C5" s="4"/>
      <c r="D5" s="5"/>
      <c r="E5" s="5"/>
      <c r="F5" s="5"/>
      <c r="G5" s="5"/>
      <c r="H5" s="5"/>
    </row>
    <row r="6" spans="1:9" ht="67.5" x14ac:dyDescent="0.25">
      <c r="A6" s="36" t="s">
        <v>1</v>
      </c>
      <c r="B6" s="36"/>
      <c r="C6" s="31" t="s">
        <v>2</v>
      </c>
      <c r="D6" s="7" t="s">
        <v>3</v>
      </c>
      <c r="E6" s="7" t="s">
        <v>4</v>
      </c>
      <c r="F6" s="8" t="s">
        <v>5</v>
      </c>
      <c r="G6" s="7" t="s">
        <v>6</v>
      </c>
      <c r="H6" s="8" t="s">
        <v>7</v>
      </c>
    </row>
    <row r="7" spans="1:9" ht="33.75" x14ac:dyDescent="0.25">
      <c r="A7" s="31" t="s">
        <v>8</v>
      </c>
      <c r="B7" s="30" t="s">
        <v>9</v>
      </c>
      <c r="C7" s="31"/>
      <c r="D7" s="9">
        <v>5</v>
      </c>
      <c r="E7" s="10">
        <v>0</v>
      </c>
      <c r="F7" s="11">
        <f>ROUND(D7*E7,2)</f>
        <v>0</v>
      </c>
      <c r="G7" s="12">
        <v>0.23</v>
      </c>
      <c r="H7" s="11">
        <f>ROUND(F7*1.23,2)</f>
        <v>0</v>
      </c>
    </row>
    <row r="8" spans="1:9" x14ac:dyDescent="0.25">
      <c r="A8" s="31" t="s">
        <v>10</v>
      </c>
      <c r="B8" s="30" t="s">
        <v>11</v>
      </c>
      <c r="C8" s="31"/>
      <c r="D8" s="37"/>
      <c r="E8" s="38"/>
      <c r="F8" s="38"/>
      <c r="G8" s="39"/>
      <c r="H8" s="38"/>
    </row>
    <row r="9" spans="1:9" ht="21" customHeight="1" x14ac:dyDescent="0.25">
      <c r="A9" s="31" t="s">
        <v>12</v>
      </c>
      <c r="B9" s="30" t="s">
        <v>11</v>
      </c>
      <c r="D9" s="37"/>
      <c r="E9" s="38"/>
      <c r="F9" s="38"/>
      <c r="G9" s="39"/>
      <c r="H9" s="38"/>
    </row>
    <row r="10" spans="1:9" ht="37.5" customHeight="1" x14ac:dyDescent="0.25">
      <c r="A10" s="13" t="s">
        <v>13</v>
      </c>
      <c r="B10" s="14" t="s">
        <v>53</v>
      </c>
      <c r="C10" s="31"/>
      <c r="D10" s="37"/>
      <c r="E10" s="38"/>
      <c r="F10" s="38"/>
      <c r="G10" s="39"/>
      <c r="H10" s="38"/>
      <c r="I10" s="24"/>
    </row>
    <row r="11" spans="1:9" ht="36" customHeight="1" x14ac:dyDescent="0.25">
      <c r="A11" s="13" t="s">
        <v>14</v>
      </c>
      <c r="B11" s="14" t="s">
        <v>54</v>
      </c>
      <c r="C11" s="31"/>
      <c r="D11" s="37"/>
      <c r="E11" s="38"/>
      <c r="F11" s="38"/>
      <c r="G11" s="39"/>
      <c r="H11" s="38"/>
      <c r="I11" s="24"/>
    </row>
    <row r="12" spans="1:9" ht="30.75" customHeight="1" x14ac:dyDescent="0.25">
      <c r="A12" s="29" t="s">
        <v>15</v>
      </c>
      <c r="B12" s="30" t="s">
        <v>58</v>
      </c>
      <c r="C12" s="31"/>
      <c r="D12" s="37"/>
      <c r="E12" s="38"/>
      <c r="F12" s="38"/>
      <c r="G12" s="39"/>
      <c r="H12" s="38"/>
    </row>
    <row r="13" spans="1:9" ht="33.75" customHeight="1" x14ac:dyDescent="0.25">
      <c r="A13" s="29" t="s">
        <v>16</v>
      </c>
      <c r="B13" s="30" t="s">
        <v>52</v>
      </c>
      <c r="C13" s="31"/>
      <c r="D13" s="37"/>
      <c r="E13" s="38"/>
      <c r="F13" s="38"/>
      <c r="G13" s="39"/>
      <c r="H13" s="38"/>
    </row>
    <row r="14" spans="1:9" x14ac:dyDescent="0.25">
      <c r="A14" s="29" t="s">
        <v>17</v>
      </c>
      <c r="B14" s="15" t="s">
        <v>41</v>
      </c>
      <c r="C14" s="31"/>
      <c r="D14" s="37"/>
      <c r="E14" s="38"/>
      <c r="F14" s="38"/>
      <c r="G14" s="39"/>
      <c r="H14" s="38"/>
    </row>
    <row r="15" spans="1:9" ht="15.75" customHeight="1" x14ac:dyDescent="0.25">
      <c r="A15" s="29" t="s">
        <v>18</v>
      </c>
      <c r="B15" s="30" t="s">
        <v>42</v>
      </c>
      <c r="C15" s="31"/>
      <c r="D15" s="37"/>
      <c r="E15" s="38"/>
      <c r="F15" s="38"/>
      <c r="G15" s="39"/>
      <c r="H15" s="38"/>
    </row>
    <row r="16" spans="1:9" ht="42" customHeight="1" x14ac:dyDescent="0.25">
      <c r="A16" s="13" t="s">
        <v>19</v>
      </c>
      <c r="B16" s="14" t="s">
        <v>43</v>
      </c>
      <c r="C16" s="31"/>
      <c r="D16" s="37"/>
      <c r="E16" s="38"/>
      <c r="F16" s="38"/>
      <c r="G16" s="39"/>
      <c r="H16" s="38"/>
      <c r="I16" s="24"/>
    </row>
    <row r="17" spans="1:8" x14ac:dyDescent="0.25">
      <c r="A17" s="13" t="s">
        <v>20</v>
      </c>
      <c r="B17" s="14" t="s">
        <v>21</v>
      </c>
      <c r="C17" s="31"/>
      <c r="D17" s="37"/>
      <c r="E17" s="38"/>
      <c r="F17" s="38"/>
      <c r="G17" s="39"/>
      <c r="H17" s="38"/>
    </row>
    <row r="18" spans="1:8" x14ac:dyDescent="0.25">
      <c r="A18" s="13" t="s">
        <v>22</v>
      </c>
      <c r="B18" s="14" t="s">
        <v>23</v>
      </c>
      <c r="C18" s="31"/>
      <c r="D18" s="37"/>
      <c r="E18" s="38"/>
      <c r="F18" s="38"/>
      <c r="G18" s="39"/>
      <c r="H18" s="38"/>
    </row>
    <row r="19" spans="1:8" ht="22.5" x14ac:dyDescent="0.25">
      <c r="A19" s="40" t="s">
        <v>24</v>
      </c>
      <c r="B19" s="30" t="s">
        <v>25</v>
      </c>
      <c r="C19" s="31"/>
      <c r="D19" s="37"/>
      <c r="E19" s="38"/>
      <c r="F19" s="38"/>
      <c r="G19" s="39"/>
      <c r="H19" s="38"/>
    </row>
    <row r="20" spans="1:8" x14ac:dyDescent="0.25">
      <c r="A20" s="40"/>
      <c r="B20" s="30" t="s">
        <v>26</v>
      </c>
      <c r="C20" s="31"/>
      <c r="D20" s="37"/>
      <c r="E20" s="38"/>
      <c r="F20" s="38"/>
      <c r="G20" s="39"/>
      <c r="H20" s="38"/>
    </row>
    <row r="21" spans="1:8" x14ac:dyDescent="0.25">
      <c r="A21" s="16" t="s">
        <v>27</v>
      </c>
      <c r="B21" s="30" t="s">
        <v>44</v>
      </c>
      <c r="C21" s="31"/>
      <c r="D21" s="37"/>
      <c r="E21" s="38"/>
      <c r="F21" s="38"/>
      <c r="G21" s="39"/>
      <c r="H21" s="38"/>
    </row>
    <row r="22" spans="1:8" x14ac:dyDescent="0.25">
      <c r="A22" s="40"/>
      <c r="B22" s="30" t="s">
        <v>57</v>
      </c>
      <c r="C22" s="31"/>
      <c r="D22" s="37"/>
      <c r="E22" s="38"/>
      <c r="F22" s="38"/>
      <c r="G22" s="39"/>
      <c r="H22" s="38"/>
    </row>
    <row r="23" spans="1:8" x14ac:dyDescent="0.25">
      <c r="A23" s="40"/>
      <c r="B23" s="30" t="s">
        <v>45</v>
      </c>
      <c r="C23" s="31"/>
      <c r="D23" s="37"/>
      <c r="E23" s="38"/>
      <c r="F23" s="38"/>
      <c r="G23" s="39"/>
      <c r="H23" s="38"/>
    </row>
    <row r="24" spans="1:8" x14ac:dyDescent="0.25">
      <c r="A24" s="40"/>
      <c r="B24" s="30" t="s">
        <v>46</v>
      </c>
      <c r="C24" s="31"/>
      <c r="D24" s="37"/>
      <c r="E24" s="38"/>
      <c r="F24" s="38"/>
      <c r="G24" s="39"/>
      <c r="H24" s="38"/>
    </row>
    <row r="25" spans="1:8" x14ac:dyDescent="0.25">
      <c r="A25" s="40"/>
      <c r="B25" s="30" t="s">
        <v>28</v>
      </c>
      <c r="C25" s="31"/>
      <c r="D25" s="37"/>
      <c r="E25" s="38"/>
      <c r="F25" s="38"/>
      <c r="G25" s="39"/>
      <c r="H25" s="38"/>
    </row>
    <row r="26" spans="1:8" ht="45" x14ac:dyDescent="0.25">
      <c r="A26" s="29" t="s">
        <v>29</v>
      </c>
      <c r="B26" s="30" t="s">
        <v>47</v>
      </c>
      <c r="C26" s="31"/>
      <c r="D26" s="37"/>
      <c r="E26" s="38"/>
      <c r="F26" s="38"/>
      <c r="G26" s="39"/>
      <c r="H26" s="38"/>
    </row>
    <row r="27" spans="1:8" ht="22.5" x14ac:dyDescent="0.25">
      <c r="A27" s="13" t="s">
        <v>30</v>
      </c>
      <c r="B27" s="14" t="s">
        <v>31</v>
      </c>
      <c r="C27" s="31"/>
      <c r="D27" s="37"/>
      <c r="E27" s="38"/>
      <c r="F27" s="38"/>
      <c r="G27" s="39"/>
      <c r="H27" s="38"/>
    </row>
    <row r="28" spans="1:8" x14ac:dyDescent="0.25">
      <c r="A28" s="13" t="s">
        <v>32</v>
      </c>
      <c r="B28" s="14" t="s">
        <v>51</v>
      </c>
      <c r="C28" s="31"/>
      <c r="D28" s="37"/>
      <c r="E28" s="38"/>
      <c r="F28" s="38"/>
      <c r="G28" s="39"/>
      <c r="H28" s="38"/>
    </row>
    <row r="29" spans="1:8" ht="33.75" x14ac:dyDescent="0.25">
      <c r="A29" s="13" t="s">
        <v>59</v>
      </c>
      <c r="B29" s="14" t="s">
        <v>60</v>
      </c>
      <c r="C29" s="31"/>
      <c r="D29" s="37"/>
      <c r="E29" s="38"/>
      <c r="F29" s="38"/>
      <c r="G29" s="39"/>
      <c r="H29" s="38"/>
    </row>
    <row r="30" spans="1:8" ht="22.5" x14ac:dyDescent="0.25">
      <c r="A30" s="13" t="s">
        <v>33</v>
      </c>
      <c r="B30" s="14" t="s">
        <v>48</v>
      </c>
      <c r="C30" s="31"/>
      <c r="D30" s="37"/>
      <c r="E30" s="38"/>
      <c r="F30" s="38"/>
      <c r="G30" s="39"/>
      <c r="H30" s="38"/>
    </row>
    <row r="31" spans="1:8" ht="27.75" customHeight="1" x14ac:dyDescent="0.25">
      <c r="A31" s="13" t="s">
        <v>34</v>
      </c>
      <c r="B31" s="14" t="s">
        <v>49</v>
      </c>
      <c r="C31" s="31"/>
      <c r="D31" s="37"/>
      <c r="E31" s="38"/>
      <c r="F31" s="38"/>
      <c r="G31" s="39"/>
      <c r="H31" s="38"/>
    </row>
    <row r="33" spans="1:8" x14ac:dyDescent="0.25">
      <c r="A33" s="19"/>
      <c r="B33" s="19"/>
      <c r="C33" s="20"/>
      <c r="D33" s="21"/>
      <c r="E33" s="21"/>
      <c r="F33" s="21"/>
      <c r="G33" s="21"/>
      <c r="H33" s="21"/>
    </row>
    <row r="34" spans="1:8" x14ac:dyDescent="0.25">
      <c r="A34" s="22"/>
      <c r="B34" s="22"/>
      <c r="C34" s="22"/>
      <c r="D34" s="22"/>
      <c r="E34" s="22"/>
      <c r="F34" s="22"/>
      <c r="G34" s="22"/>
      <c r="H34" s="22"/>
    </row>
    <row r="35" spans="1:8" ht="78.75" x14ac:dyDescent="0.25">
      <c r="A35" s="41" t="s">
        <v>37</v>
      </c>
      <c r="B35" s="41"/>
      <c r="C35" s="23" t="s">
        <v>35</v>
      </c>
      <c r="D35" s="18" t="s">
        <v>3</v>
      </c>
      <c r="E35" s="18" t="s">
        <v>4</v>
      </c>
      <c r="F35" s="18" t="s">
        <v>36</v>
      </c>
      <c r="G35" s="18" t="s">
        <v>6</v>
      </c>
      <c r="H35" s="18" t="s">
        <v>7</v>
      </c>
    </row>
    <row r="36" spans="1:8" ht="41.25" customHeight="1" x14ac:dyDescent="0.25">
      <c r="A36" s="42" t="s">
        <v>50</v>
      </c>
      <c r="B36" s="42"/>
      <c r="C36" s="17"/>
      <c r="D36" s="25">
        <v>5</v>
      </c>
      <c r="E36" s="26">
        <v>0</v>
      </c>
      <c r="F36" s="27">
        <f>ROUND(D36*E36,2)</f>
        <v>0</v>
      </c>
      <c r="G36" s="28">
        <v>0.23</v>
      </c>
      <c r="H36" s="27">
        <f>ROUND(F36*1.23,2)</f>
        <v>0</v>
      </c>
    </row>
    <row r="37" spans="1:8" ht="44.25" customHeight="1" x14ac:dyDescent="0.25">
      <c r="A37" s="42" t="s">
        <v>56</v>
      </c>
      <c r="B37" s="42"/>
      <c r="C37" s="17"/>
      <c r="D37" s="25">
        <v>5</v>
      </c>
      <c r="E37" s="26">
        <v>0</v>
      </c>
      <c r="F37" s="27">
        <f>ROUND(D37*E37,2)</f>
        <v>0</v>
      </c>
      <c r="G37" s="28">
        <v>0.23</v>
      </c>
      <c r="H37" s="27">
        <f>ROUND(F37*1.23,2)</f>
        <v>0</v>
      </c>
    </row>
    <row r="38" spans="1:8" ht="15.75" x14ac:dyDescent="0.25">
      <c r="A38" s="46" t="s">
        <v>38</v>
      </c>
      <c r="B38" s="46"/>
      <c r="C38" s="46"/>
      <c r="D38" s="46"/>
      <c r="E38" s="46"/>
      <c r="F38" s="46"/>
      <c r="G38" s="44">
        <f>ROUND(SUM(H32:H37),2)</f>
        <v>0</v>
      </c>
      <c r="H38" s="44"/>
    </row>
    <row r="40" spans="1:8" ht="15.75" x14ac:dyDescent="0.25">
      <c r="A40" s="43" t="s">
        <v>39</v>
      </c>
      <c r="B40" s="43"/>
      <c r="C40" s="43"/>
      <c r="D40" s="47">
        <f>SUM(F32:F37)</f>
        <v>0</v>
      </c>
      <c r="E40" s="47"/>
      <c r="F40" s="47"/>
      <c r="G40" s="47"/>
      <c r="H40" s="47"/>
    </row>
    <row r="41" spans="1:8" ht="15.75" x14ac:dyDescent="0.25">
      <c r="A41" s="43" t="s">
        <v>40</v>
      </c>
      <c r="B41" s="43"/>
      <c r="C41" s="43"/>
      <c r="D41" s="44">
        <f>D40*1.23</f>
        <v>0</v>
      </c>
      <c r="E41" s="44"/>
      <c r="F41" s="44"/>
      <c r="G41" s="44"/>
      <c r="H41" s="44"/>
    </row>
    <row r="42" spans="1:8" ht="201.75" customHeight="1" x14ac:dyDescent="0.25">
      <c r="A42" s="45" t="s">
        <v>61</v>
      </c>
      <c r="B42" s="45"/>
      <c r="C42" s="45"/>
      <c r="D42" s="45"/>
      <c r="E42" s="45"/>
      <c r="F42" s="45"/>
      <c r="G42" s="45"/>
      <c r="H42" s="45"/>
    </row>
    <row r="49" ht="39.75" customHeight="1" x14ac:dyDescent="0.25"/>
    <row r="65" ht="85.5" customHeight="1" x14ac:dyDescent="0.25"/>
    <row r="82" ht="51.75" customHeight="1" x14ac:dyDescent="0.25"/>
    <row r="100" ht="73.5" customHeight="1" x14ac:dyDescent="0.25"/>
    <row r="107" ht="47.25" customHeight="1" x14ac:dyDescent="0.25"/>
    <row r="116" ht="41.25" customHeight="1" x14ac:dyDescent="0.25"/>
    <row r="117" ht="105" customHeight="1" x14ac:dyDescent="0.25"/>
    <row r="165" ht="15" customHeight="1" x14ac:dyDescent="0.25"/>
    <row r="167" ht="15" customHeight="1" x14ac:dyDescent="0.25"/>
    <row r="170" ht="81" customHeight="1" x14ac:dyDescent="0.25"/>
    <row r="213" ht="46.5" customHeight="1" x14ac:dyDescent="0.25"/>
    <row r="214" ht="46.5" customHeight="1" x14ac:dyDescent="0.25"/>
    <row r="215" ht="46.5" customHeight="1" x14ac:dyDescent="0.25"/>
    <row r="216" ht="46.5" customHeight="1" x14ac:dyDescent="0.25"/>
    <row r="217" ht="46.5" customHeight="1" x14ac:dyDescent="0.25"/>
    <row r="218" ht="46.5" customHeight="1" x14ac:dyDescent="0.25"/>
    <row r="219" ht="46.5" customHeight="1" x14ac:dyDescent="0.25"/>
    <row r="220" ht="46.5" customHeight="1" x14ac:dyDescent="0.25"/>
    <row r="221" ht="46.5" customHeight="1" x14ac:dyDescent="0.25"/>
    <row r="222" ht="46.5" customHeight="1" x14ac:dyDescent="0.25"/>
    <row r="223" ht="46.5" customHeight="1" x14ac:dyDescent="0.25"/>
    <row r="224" ht="46.5" customHeight="1" x14ac:dyDescent="0.25"/>
    <row r="225" ht="46.5" customHeight="1" x14ac:dyDescent="0.25"/>
    <row r="226" ht="46.5" customHeight="1" x14ac:dyDescent="0.25"/>
    <row r="227" ht="46.5" customHeight="1" x14ac:dyDescent="0.25"/>
    <row r="228" ht="46.5" customHeight="1" x14ac:dyDescent="0.25"/>
    <row r="229" ht="46.5" customHeight="1" x14ac:dyDescent="0.25"/>
    <row r="230" ht="46.5" customHeight="1" x14ac:dyDescent="0.25"/>
    <row r="231" ht="46.5" customHeight="1" x14ac:dyDescent="0.25"/>
    <row r="232" ht="46.5" customHeight="1" x14ac:dyDescent="0.25"/>
    <row r="233" ht="46.5" customHeight="1" x14ac:dyDescent="0.25"/>
    <row r="234" ht="46.5" customHeight="1" x14ac:dyDescent="0.25"/>
    <row r="235" ht="46.5" customHeight="1" x14ac:dyDescent="0.25"/>
    <row r="236" ht="41.25" customHeight="1" x14ac:dyDescent="0.25"/>
    <row r="237" ht="35.25" customHeight="1" x14ac:dyDescent="0.25"/>
    <row r="238" ht="34.5" customHeight="1" x14ac:dyDescent="0.25"/>
    <row r="239" ht="46.5" customHeight="1" x14ac:dyDescent="0.25"/>
    <row r="240" ht="46.5" customHeight="1" x14ac:dyDescent="0.25"/>
    <row r="241" ht="46.5" customHeight="1" x14ac:dyDescent="0.25"/>
    <row r="242" ht="46.5" customHeight="1" x14ac:dyDescent="0.25"/>
    <row r="243" ht="46.5" customHeight="1" x14ac:dyDescent="0.25"/>
    <row r="244" ht="46.5" customHeight="1" x14ac:dyDescent="0.25"/>
    <row r="245" ht="46.5" customHeight="1" x14ac:dyDescent="0.25"/>
    <row r="246" ht="46.5" customHeight="1" x14ac:dyDescent="0.25"/>
    <row r="247" ht="46.5" customHeight="1" x14ac:dyDescent="0.25"/>
    <row r="248" ht="163.5" customHeight="1" x14ac:dyDescent="0.25"/>
    <row r="249" ht="46.5" customHeight="1" x14ac:dyDescent="0.25"/>
    <row r="250" ht="46.5" customHeight="1" x14ac:dyDescent="0.25"/>
    <row r="251" ht="46.5" customHeight="1" x14ac:dyDescent="0.25"/>
    <row r="252" ht="46.5" customHeight="1" x14ac:dyDescent="0.25"/>
    <row r="255" ht="35.25" customHeight="1" x14ac:dyDescent="0.25"/>
    <row r="256" ht="34.5" customHeight="1" x14ac:dyDescent="0.25"/>
    <row r="257" ht="35.25" customHeight="1" x14ac:dyDescent="0.25"/>
    <row r="258" ht="35.25" customHeight="1" x14ac:dyDescent="0.25"/>
    <row r="259" ht="36.75" customHeight="1" x14ac:dyDescent="0.25"/>
    <row r="260" ht="39.75" customHeight="1" x14ac:dyDescent="0.25"/>
    <row r="261" ht="40.5" customHeight="1" x14ac:dyDescent="0.25"/>
    <row r="262" ht="27.75" customHeight="1" x14ac:dyDescent="0.25"/>
    <row r="263" ht="43.5" customHeight="1" x14ac:dyDescent="0.25"/>
    <row r="264" ht="41.25" customHeight="1" x14ac:dyDescent="0.25"/>
    <row r="265" ht="63" customHeight="1" x14ac:dyDescent="0.25"/>
    <row r="266" ht="34.5" customHeight="1" x14ac:dyDescent="0.25"/>
    <row r="267" ht="33.75" customHeight="1" x14ac:dyDescent="0.25"/>
    <row r="273" ht="187.5" customHeight="1" x14ac:dyDescent="0.25"/>
  </sheetData>
  <sheetProtection selectLockedCells="1" selectUnlockedCells="1"/>
  <mergeCells count="22">
    <mergeCell ref="A41:C41"/>
    <mergeCell ref="D41:H41"/>
    <mergeCell ref="A42:H42"/>
    <mergeCell ref="A38:F38"/>
    <mergeCell ref="G38:H38"/>
    <mergeCell ref="A40:C40"/>
    <mergeCell ref="D40:H40"/>
    <mergeCell ref="A19:A20"/>
    <mergeCell ref="A22:A25"/>
    <mergeCell ref="A35:B35"/>
    <mergeCell ref="A36:B36"/>
    <mergeCell ref="A37:B37"/>
    <mergeCell ref="D8:D31"/>
    <mergeCell ref="E8:E31"/>
    <mergeCell ref="F8:F31"/>
    <mergeCell ref="G8:G31"/>
    <mergeCell ref="H8:H31"/>
    <mergeCell ref="A1:B1"/>
    <mergeCell ref="A2:H2"/>
    <mergeCell ref="A3:B3"/>
    <mergeCell ref="A4:H4"/>
    <mergeCell ref="A6:B6"/>
  </mergeCells>
  <pageMargins left="0.70833333333333337" right="0.70833333333333337" top="0.74791666666666667" bottom="0.74791666666666667" header="0.51180555555555551" footer="0.51180555555555551"/>
  <pageSetup paperSize="9" scale="76" firstPageNumber="0" fitToHeight="0" orientation="portrait" horizontalDpi="300" verticalDpi="300" r:id="rId1"/>
  <headerFooter alignWithMargins="0"/>
  <rowBreaks count="8" manualBreakCount="8">
    <brk id="26" max="16383" man="1"/>
    <brk id="59" max="16383" man="1"/>
    <brk id="97" max="16383" man="1"/>
    <brk id="130" max="16383" man="1"/>
    <brk id="161" max="16383" man="1"/>
    <brk id="210" max="16383" man="1"/>
    <brk id="231" max="16383" man="1"/>
    <brk id="2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2014-11-04T08:26:06Z</cp:lastPrinted>
  <dcterms:created xsi:type="dcterms:W3CDTF">2014-10-29T06:47:44Z</dcterms:created>
  <dcterms:modified xsi:type="dcterms:W3CDTF">2015-02-18T09:12:05Z</dcterms:modified>
</cp:coreProperties>
</file>