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rzetargi 2015\Sprzęt komputerowy i oprogramowanie\"/>
    </mc:Choice>
  </mc:AlternateContent>
  <bookViews>
    <workbookView showHorizontalScroll="0" showVerticalScroll="0" showSheetTabs="0" xWindow="0" yWindow="0" windowWidth="28800" windowHeight="12435"/>
  </bookViews>
  <sheets>
    <sheet name="SIWZ" sheetId="1" r:id="rId1"/>
  </sheets>
  <calcPr calcId="152511"/>
</workbook>
</file>

<file path=xl/calcChain.xml><?xml version="1.0" encoding="utf-8"?>
<calcChain xmlns="http://schemas.openxmlformats.org/spreadsheetml/2006/main">
  <c r="F157" i="1" l="1"/>
  <c r="H157" i="1" s="1"/>
  <c r="F186" i="1"/>
  <c r="E186" i="1" s="1"/>
  <c r="F187" i="1"/>
  <c r="F188" i="1"/>
  <c r="E191" i="1"/>
  <c r="F191" i="1"/>
  <c r="F192" i="1"/>
  <c r="E192" i="1" l="1"/>
  <c r="E187" i="1"/>
  <c r="E188" i="1"/>
  <c r="F124" i="1"/>
  <c r="H124" i="1" s="1"/>
  <c r="F141" i="1" l="1"/>
  <c r="H141" i="1" s="1"/>
  <c r="F103" i="1"/>
  <c r="H103" i="1" s="1"/>
  <c r="F74" i="1"/>
  <c r="H74" i="1" s="1"/>
  <c r="F45" i="1"/>
  <c r="H45" i="1" s="1"/>
  <c r="F14" i="1"/>
  <c r="G195" i="1" l="1"/>
  <c r="D197" i="1"/>
  <c r="D198" i="1" s="1"/>
</calcChain>
</file>

<file path=xl/sharedStrings.xml><?xml version="1.0" encoding="utf-8"?>
<sst xmlns="http://schemas.openxmlformats.org/spreadsheetml/2006/main" count="350" uniqueCount="179">
  <si>
    <t>Formularz Cenowy  Zadanie nr 2</t>
  </si>
  <si>
    <t>Parametry oferowane (proszę wypełnić dokładnie wszystkie wiersze) (2)**</t>
  </si>
  <si>
    <t>liczba szt. (3)</t>
  </si>
  <si>
    <t>Cena netto za szt. (4)</t>
  </si>
  <si>
    <t>Wartość Netto (5)</t>
  </si>
  <si>
    <t>Podatek od towarów i usług % (6)</t>
  </si>
  <si>
    <t>Wartość brutto               (7 = 5+6)</t>
  </si>
  <si>
    <t>Typ, Zastosowanie.</t>
  </si>
  <si>
    <t>Komputer przenośny, wykorzystywany dla potrzeb aplikacji biurowych, przeglądania internetu, obróbki grafiki.</t>
  </si>
  <si>
    <t>Producent</t>
  </si>
  <si>
    <t>należy wskazać -&gt;</t>
  </si>
  <si>
    <t>Typ / model</t>
  </si>
  <si>
    <t>Zainstalowany procesor</t>
  </si>
  <si>
    <t>powinien osiagac w tescie wydajnosci PassMark - CPU Mark wynik min 7900pkt. (test wg. Passmark 8.0)</t>
  </si>
  <si>
    <t>System operacyjny</t>
  </si>
  <si>
    <t xml:space="preserve">Zainstalowany system operacyjny Microsoft Windows 8.x w wersji 64 bit
</t>
  </si>
  <si>
    <t>Obudowa</t>
  </si>
  <si>
    <t xml:space="preserve">tworzywo sztuczne
</t>
  </si>
  <si>
    <t>Wyświetlacz</t>
  </si>
  <si>
    <t>Pamięć RAM</t>
  </si>
  <si>
    <t>Dysk twardy</t>
  </si>
  <si>
    <t>Wbudowana karta graficzna</t>
  </si>
  <si>
    <t>Karta graficzna osiągająca wynik co najmniej  1600pkt. (wg. Passmark 8.0) min 4GB DDR 5 pamięci własnej</t>
  </si>
  <si>
    <t>Wbudowane Audio</t>
  </si>
  <si>
    <t>Napęd optyczny wbudowany</t>
  </si>
  <si>
    <t xml:space="preserve">napęd optyczny zewnętrzny podłączany przez interfejs USB
</t>
  </si>
  <si>
    <t>Klawiatura</t>
  </si>
  <si>
    <t>układ US –QWERTY, podświetlona</t>
  </si>
  <si>
    <t>Urządzenie wskazujące</t>
  </si>
  <si>
    <t>Wbudowany panel dotykowy (TouchPad)</t>
  </si>
  <si>
    <t>Minimum dwa przyciski funkcyjne</t>
  </si>
  <si>
    <t>Porty Video</t>
  </si>
  <si>
    <t>Moduły komunikacyjne i interfejsy (przewodowe)</t>
  </si>
  <si>
    <t>zintegrowana karta sieciowa 10/100/1000 Mbit/s</t>
  </si>
  <si>
    <t>wbudowana kamera</t>
  </si>
  <si>
    <t>min. 1 port USB 2.0; 2 porty USB 3.0</t>
  </si>
  <si>
    <t>1 wejście mikrofonu stereo;</t>
  </si>
  <si>
    <t>1 wyjście słuchawek stereo/wyjście sygnałowe audio;</t>
  </si>
  <si>
    <t>1 gniazdo zasilania;</t>
  </si>
  <si>
    <t>Moduły komunikacyjne (bezprzewodowe)</t>
  </si>
  <si>
    <t>Zintegrowany moduł  Bluetooh v4.0, nie dopuszcza się zastosowania zewnętrznej karty podłączonej do portów USB, PC Card lub Express Card,</t>
  </si>
  <si>
    <t>Czytnik kart pamięci microSD</t>
  </si>
  <si>
    <t>Waga</t>
  </si>
  <si>
    <t>Typ akumulatora / baterii</t>
  </si>
  <si>
    <t>Gwarancja</t>
  </si>
  <si>
    <r>
      <rPr>
        <b/>
        <sz val="12"/>
        <color theme="1"/>
        <rFont val="Arial"/>
        <family val="2"/>
        <charset val="238"/>
      </rPr>
      <t xml:space="preserve">Notebook Nr2 </t>
    </r>
    <r>
      <rPr>
        <sz val="8"/>
        <color theme="1"/>
        <rFont val="Arial"/>
        <family val="2"/>
        <charset val="238"/>
      </rPr>
      <t>Parametry minimalne*</t>
    </r>
    <r>
      <rPr>
        <sz val="8"/>
        <color theme="1"/>
        <rFont val="Arial"/>
        <family val="2"/>
        <charset val="238"/>
      </rPr>
      <t xml:space="preserve">
(1)</t>
    </r>
  </si>
  <si>
    <t>powinien osiągać w teście wydajności PassMark - CPU Mark wynik min 2700pkt. (test wg. Passmark 8.0)</t>
  </si>
  <si>
    <t>Zainstalowany system operacyjny Microsoft Windows 8 w wersji 64 bit</t>
  </si>
  <si>
    <t>Min 4 GB DDR3</t>
  </si>
  <si>
    <t>min 500GB hybrydowy SSHD</t>
  </si>
  <si>
    <t>Karta graficzna</t>
  </si>
  <si>
    <t>Karta grafiki zintegrowana, osiągająca minimum 530pkt w teście Passmark 8.0</t>
  </si>
  <si>
    <t>stereo, HD Audio, wbudowane głośniki stereo</t>
  </si>
  <si>
    <t>brak</t>
  </si>
  <si>
    <t>układ US –QWERTY</t>
  </si>
  <si>
    <t>Moduły komunikacyjne i interfejsy (przewodowe) )</t>
  </si>
  <si>
    <t>wbudowana kamera z mikrofonem</t>
  </si>
  <si>
    <t>1 wejście combo – mikrofon i słuchawki</t>
  </si>
  <si>
    <t>802.11b/g/n (nie dopuszcza się zastosowania zewnętrznej karty podłączonej do portów USB, PC Card lub Express Card),</t>
  </si>
  <si>
    <t>Zintegrowany moduł  Bluetooh v4.0</t>
  </si>
  <si>
    <t>min Li-Ion 4 cell battery</t>
  </si>
  <si>
    <t>Waga [kg]</t>
  </si>
  <si>
    <r>
      <rPr>
        <b/>
        <sz val="12"/>
        <color theme="1"/>
        <rFont val="Arial"/>
        <family val="2"/>
        <charset val="238"/>
      </rPr>
      <t xml:space="preserve">Notebook Nr3 </t>
    </r>
    <r>
      <rPr>
        <sz val="8"/>
        <color theme="1"/>
        <rFont val="Arial"/>
        <family val="2"/>
        <charset val="238"/>
      </rPr>
      <t>Parametry minimalne*</t>
    </r>
    <r>
      <rPr>
        <sz val="8"/>
        <color theme="1"/>
        <rFont val="Arial"/>
        <family val="2"/>
        <charset val="238"/>
      </rPr>
      <t xml:space="preserve">
(1)</t>
    </r>
  </si>
  <si>
    <t>powinien osiagac w tescie wydajnosci PassMark - CPU Mark wynik min 3400pkt. (test wg. Passmark 8.0)</t>
  </si>
  <si>
    <t>Min 4 GB DDR3 1600 MHz</t>
  </si>
  <si>
    <t>Min 1000 GB Serial ATA o prędkości 5400RPM</t>
  </si>
  <si>
    <t>DVD+/-RW Dual Dual Layer</t>
  </si>
  <si>
    <t>wbudowana kamera internetowa</t>
  </si>
  <si>
    <t>Wymagania dodatkowe</t>
  </si>
  <si>
    <t>Max 2.3 kg</t>
  </si>
  <si>
    <t>24 miesiące  gwarancji</t>
  </si>
  <si>
    <r>
      <rPr>
        <b/>
        <sz val="12"/>
        <color theme="1"/>
        <rFont val="Arial"/>
        <family val="2"/>
        <charset val="238"/>
      </rPr>
      <t xml:space="preserve">Notebook Nr4 </t>
    </r>
    <r>
      <rPr>
        <sz val="8"/>
        <color theme="1"/>
        <rFont val="Arial"/>
        <family val="2"/>
        <charset val="238"/>
      </rPr>
      <t>Parametry minimalne*</t>
    </r>
    <r>
      <rPr>
        <sz val="8"/>
        <color theme="1"/>
        <rFont val="Arial"/>
        <family val="2"/>
        <charset val="238"/>
      </rPr>
      <t xml:space="preserve">
(1)</t>
    </r>
  </si>
  <si>
    <t>Ekran</t>
  </si>
  <si>
    <t>Kamera</t>
  </si>
  <si>
    <t>Procesor</t>
  </si>
  <si>
    <t>powinien osiagac w tescie wydajnosci PassMark 8.0  wynik min 3400pkt.</t>
  </si>
  <si>
    <t>Min 8 GB DDR3  1600MHz</t>
  </si>
  <si>
    <t>Karta graficzna osiągająca wynik co najmniej  840pkt. (wg. Passmark 8.0) min 2gb pamięci własnej</t>
  </si>
  <si>
    <t>Karta dźwiękowa</t>
  </si>
  <si>
    <t>Karta dźwiękowa zintegrowana</t>
  </si>
  <si>
    <t>układ US –QWERTY, Touchpad</t>
  </si>
  <si>
    <t>Napęd optyczny</t>
  </si>
  <si>
    <t>Bateria\Zasialnie</t>
  </si>
  <si>
    <t>Bateria Li-Ion min 4 ogniwa</t>
  </si>
  <si>
    <t>24 miesiące  producenta urzadzenia on site</t>
  </si>
  <si>
    <t>Waga:</t>
  </si>
  <si>
    <t>Max 3 kg</t>
  </si>
  <si>
    <t>Pamięć operacyjna RAM</t>
  </si>
  <si>
    <t>Parametry pamieci masowej</t>
  </si>
  <si>
    <t>Wyposażenie multimedialne</t>
  </si>
  <si>
    <t>Zainstalowany system operacyjny Microsoft Windows 8  w wersji 64 bit</t>
  </si>
  <si>
    <t>Typ</t>
  </si>
  <si>
    <t>Napęd</t>
  </si>
  <si>
    <t>min 4GB DDR III</t>
  </si>
  <si>
    <t>Karta dźwiękowa zgodna z HD, wbudowane głośniki, wbudowana kamera, czytnik kart pamięci 2w1</t>
  </si>
  <si>
    <t>Super Multi DVD +/-RW/RAM</t>
  </si>
  <si>
    <t>powinien osiągać nie mniej niż 2200 pkt w teście passmark 8.0</t>
  </si>
  <si>
    <t>Min. 500GB SATA, 5400 obr./min.</t>
  </si>
  <si>
    <t>Karta grafiki zintegrowana, osiągająca minimum 450pkt w teście Passmark 8.0</t>
  </si>
  <si>
    <t>Waga max 2,2 kg</t>
  </si>
  <si>
    <t>24 miesiące  producenta urzadzenia</t>
  </si>
  <si>
    <t>Parametry oferowane (proszę wypełnić dokładnie wszystkie wiersze)** (2)</t>
  </si>
  <si>
    <t>Wartość netto (5)</t>
  </si>
  <si>
    <t>SUMA BRUTTO:</t>
  </si>
  <si>
    <t>Netto=</t>
  </si>
  <si>
    <t>Brutto=</t>
  </si>
  <si>
    <t>Min 16 GB DDR3</t>
  </si>
  <si>
    <t xml:space="preserve">min 500GB SSD, </t>
  </si>
  <si>
    <t>wbudowane głośniki stereo,</t>
  </si>
  <si>
    <t>1xHDMI, 1xD-Sub</t>
  </si>
  <si>
    <t>4 w 1 (SD, MMC, SDHC, SDXC)</t>
  </si>
  <si>
    <t xml:space="preserve">Min 24 miesiące  </t>
  </si>
  <si>
    <t xml:space="preserve">czytnik kart pamięci SD </t>
  </si>
  <si>
    <t xml:space="preserve">1x USB 3.0,
2x USB 2.0,
1x SD, SDHC, SDXC Card Reader,
1x HDMI
</t>
  </si>
  <si>
    <r>
      <rPr>
        <b/>
        <sz val="12"/>
        <rFont val="Arial"/>
        <family val="2"/>
        <charset val="238"/>
      </rPr>
      <t xml:space="preserve">Notebook Nr1 </t>
    </r>
    <r>
      <rPr>
        <sz val="8"/>
        <rFont val="Arial"/>
        <family val="2"/>
        <charset val="238"/>
      </rPr>
      <t>Parametry minimalne*
(1)</t>
    </r>
  </si>
  <si>
    <t>inne</t>
  </si>
  <si>
    <r>
      <rPr>
        <b/>
        <sz val="12"/>
        <color theme="1"/>
        <rFont val="Arial"/>
        <family val="2"/>
        <charset val="238"/>
      </rPr>
      <t>Akcesoria i peryferia komputerowe</t>
    </r>
    <r>
      <rPr>
        <sz val="12"/>
        <color theme="1"/>
        <rFont val="Arial"/>
        <family val="2"/>
        <charset val="238"/>
      </rPr>
      <t xml:space="preserve">  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                  (zgodne z opisem pod tabelą)*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(1)</t>
    </r>
  </si>
  <si>
    <t>Torba do laptopa 13" jednokomorowa / etui</t>
  </si>
  <si>
    <r>
      <rPr>
        <b/>
        <sz val="12"/>
        <color theme="1"/>
        <rFont val="Arial"/>
        <family val="2"/>
        <charset val="238"/>
      </rPr>
      <t>Oprogramowanie komputerowe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           </t>
    </r>
    <r>
      <rPr>
        <sz val="8"/>
        <color theme="1"/>
        <rFont val="Arial"/>
        <family val="2"/>
        <charset val="238"/>
      </rPr>
      <t xml:space="preserve">         </t>
    </r>
    <r>
      <rPr>
        <sz val="8"/>
        <color theme="1"/>
        <rFont val="Arial"/>
        <family val="2"/>
        <charset val="238"/>
      </rPr>
      <t xml:space="preserve">
(zgodne z opisem pod tabelą)*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(1)</t>
    </r>
  </si>
  <si>
    <t>Pakiet Office Licencja przeznaczona dla Edukacji min  Office 2010 Pro Plus licencja MOLP(z możliwością instalacji w języku polskim i angielskim)
należy wskazać -&gt;</t>
  </si>
  <si>
    <t>Pakiet antywirusowy firmy ESET NOD32 na okres 1rok (z możliwością instalacji w języku polskim i angielskim)
należy wskazać -&gt;</t>
  </si>
  <si>
    <t xml:space="preserve">Etui do tabletu 10.1"  Galaxy Tab Pro </t>
  </si>
  <si>
    <t>bezprzewodowa myszka do ultrabooka ( min. 3 przyciski / bluetoth )</t>
  </si>
  <si>
    <t>torba  w komplecie</t>
  </si>
  <si>
    <t>...............................................</t>
  </si>
  <si>
    <t>pieczęć Wykonawcy i nr tel./ faxu</t>
  </si>
  <si>
    <t>REGON</t>
  </si>
  <si>
    <t>.......................................</t>
  </si>
  <si>
    <t>NIP</t>
  </si>
  <si>
    <t>Zainstalowany system operacyjny Microsoft Windows 7 Professional z dołącznonym Microsoft Windows 8.x Professional wersja ANGIELSKA lub do wyboru</t>
  </si>
  <si>
    <t>Matryca</t>
  </si>
  <si>
    <t>powinien osiągać nie mniej niż 7900 pkt w teście passmark 8.0</t>
  </si>
  <si>
    <t>Min 12GB ddr 1600mhz</t>
  </si>
  <si>
    <t xml:space="preserve">Min. 500 GB SSD
</t>
  </si>
  <si>
    <t>z wlasną pamięcią min 4GB powinna osiągać nie mniej niż 1600pkt w teście passmark 8.0</t>
  </si>
  <si>
    <t>Karta dźwiękowa zgodna z HD, wbudowane głośniki + Subwoofer
Wbudowany w obudowę matrycy mikrofon wraz z kamerą</t>
  </si>
  <si>
    <t>Wymagania dotyczące baterii i zasilania</t>
  </si>
  <si>
    <t>Waga i wymiary</t>
  </si>
  <si>
    <t>Waga max 2.4 kg</t>
  </si>
  <si>
    <t>min 500GB sata</t>
  </si>
  <si>
    <t>Karta grafiki zintegrowana, osiągająca minimum 230pkt w teście Passmark 8.0</t>
  </si>
  <si>
    <t xml:space="preserve">HD o przekątnej min 11.6" i rozdzielczosci 1366x768, dotykowa, obrotowy  360 stopni
</t>
  </si>
  <si>
    <t>powinien osiągać w teście wydajności PassMark - CPU Mark wynik min 1900pkt. (test wg. Passmark 8.0)</t>
  </si>
  <si>
    <r>
      <rPr>
        <b/>
        <sz val="12"/>
        <color theme="1"/>
        <rFont val="Arial"/>
        <family val="2"/>
        <charset val="238"/>
      </rPr>
      <t xml:space="preserve">Notebook Nr5 </t>
    </r>
    <r>
      <rPr>
        <sz val="8"/>
        <color theme="1"/>
        <rFont val="Arial"/>
        <family val="2"/>
        <charset val="238"/>
      </rPr>
      <t>Parametry minimalne*
(1)</t>
    </r>
  </si>
  <si>
    <r>
      <rPr>
        <b/>
        <sz val="12"/>
        <color theme="1"/>
        <rFont val="Arial"/>
        <family val="2"/>
        <charset val="238"/>
      </rPr>
      <t xml:space="preserve">Notebook Nr6 </t>
    </r>
    <r>
      <rPr>
        <sz val="8"/>
        <color theme="1"/>
        <rFont val="Arial"/>
        <family val="2"/>
        <charset val="238"/>
      </rPr>
      <t>Parametry minimalne*
(1)</t>
    </r>
  </si>
  <si>
    <r>
      <t xml:space="preserve">Notebook Nr7 </t>
    </r>
    <r>
      <rPr>
        <sz val="8"/>
        <color theme="1"/>
        <rFont val="Arial"/>
        <family val="2"/>
        <charset val="238"/>
      </rPr>
      <t>Parametry minimalne* Mały laptop do 13.3"
(1)</t>
    </r>
  </si>
  <si>
    <t>Do 1.8 kg</t>
  </si>
  <si>
    <t>o przekątnej min 17,3" i rozdzielczosci min. 1920 x 1080, IPS/PLS w proporcji ekranu 16:9 dotykowa</t>
  </si>
  <si>
    <t>min. 1xHDMI, 1xD-Sub</t>
  </si>
  <si>
    <t>zintegrowana karta sieciowa WiFi 802.11b/g/n (nie dopuszcza się zastosowania zewnętrznej karty podłączonej do portów USB, PC Card lub Express Card),</t>
  </si>
  <si>
    <t>Waga do 3,5 kg</t>
  </si>
  <si>
    <r>
      <rPr>
        <sz val="8"/>
        <color theme="1"/>
        <rFont val="Arial"/>
        <family val="2"/>
        <charset val="238"/>
      </rPr>
      <t>min. 24 miesięcy</t>
    </r>
    <r>
      <rPr>
        <sz val="8"/>
        <color rgb="FF000000"/>
        <rFont val="Arial"/>
        <family val="2"/>
        <charset val="238"/>
      </rPr>
      <t xml:space="preserve"> gwarancji</t>
    </r>
  </si>
  <si>
    <t>min Li-Ion 4 cell battery, o wydajności min. 5h wg (Mobile Mark 2012)</t>
  </si>
  <si>
    <t xml:space="preserve">HD o przekątnej min 13,3" i rozdzielczosci min.1920 x 1080, IPS w proporcji ekranu 16:9 dotykowa, Rozkładana pokrywa (360 stopni)
</t>
  </si>
  <si>
    <t>min. 1xmicro HDMI</t>
  </si>
  <si>
    <t>min. 1 port USB 2.0; 1 porty USB 3.0</t>
  </si>
  <si>
    <t>Do 1.6 kg</t>
  </si>
  <si>
    <t>HD o przekątnej 15,6" i rozdzielczosci min. 1366 x 768,  LED w proporcji ekranu 16:9 matowa</t>
  </si>
  <si>
    <t>min. 1 port USB 2.0; 2 port USB 3.0</t>
  </si>
  <si>
    <t>zintegrowana karta sieciowa min. 10/100 Mbit/s</t>
  </si>
  <si>
    <t>Zintegrowany moduł  Bluetooh min. v3.0 , nie dopuszcza się zastosowania zewnętrznej karty podłączonej do portów USB, PC Card lub Express Card,</t>
  </si>
  <si>
    <t>HD o przekątnej 17,3" i rozdzielczosci min. 1600 x 900,  LED w proporcji ekranu 16:9</t>
  </si>
  <si>
    <t>min. 1TB SATA 5400 obr/min</t>
  </si>
  <si>
    <t>Zintegrowana z obudową kamera z mikrofonem</t>
  </si>
  <si>
    <t>Porty/złącza min.</t>
  </si>
  <si>
    <t>Wbudowane interfejsy komunikacyjne</t>
  </si>
  <si>
    <t xml:space="preserve">min. Ethernet 10/100
min. WiFi (802.11 a/b/g/n)
Bluetooth 4.0
</t>
  </si>
  <si>
    <t>DVD+/-RW Dual Layer</t>
  </si>
  <si>
    <t>Ekran 15,6" o rozdzielczości: min 3840x2160 w technologii IPS/PLS</t>
  </si>
  <si>
    <t>min. 4-cell,  Li-Ion.</t>
  </si>
  <si>
    <t>min. 24 miesiące  gwarancji</t>
  </si>
  <si>
    <t>1. Wbudowane porty i złącza min.:
   1 x HDMI, 1 szt USB 2.0, 2 szt USB 3.0,
   czytnik kart multimedialnych SD/MMC/MS,
2. Karta sieciowa LAN min. 10/100 Ethernet RJ 45 zintegrowana z płytą główną oraz min. WLAN 802.11b/g/n,
3. Klawiatura (układ US -QWERTY), Touchpad
4. Wbudowany moduł Bluetooth min 4.0
6. Podświetlana klawiatura</t>
  </si>
  <si>
    <t>Komputer przenośny typu notebook z ekranem 15,6," o rozdzielczości min. 1366 x 768 w technologii LED</t>
  </si>
  <si>
    <t xml:space="preserve">1. Wbudowane porty i złącza min. : 1 x HDMI, 2 szt USB 2.0, 1 szt USB 3.0, RJ-45, 1 x złącze combo słuchawki i mikrofon
2. Karta sieciowa LAN min. 10/100 Ethernet RJ 45 zintegrowana z płytą główną oraz min.  WLAN 802.11b/g/n,
3. Klawiatura (układ US -QWERTY),
4. Wbudowany moduł Bluetooth min 4.0
</t>
  </si>
  <si>
    <t>min 4 GB DDR3</t>
  </si>
  <si>
    <t>min. 1xHDMI</t>
  </si>
  <si>
    <t>min. 802.11b/g/n (nie dopuszcza się zastosowania zewnętrznej karty podłączonej do portów USB, PC Card lub Express Card),</t>
  </si>
  <si>
    <t>min. 1 port USB 2.0; 1 port USB 3.0</t>
  </si>
  <si>
    <t>Wykonawca zobowiązany jest dostarczyć wraz z ofertą  oświadczenia, certyfikaty i deklaracje w przypadku, gdy owe dokumenty wymienione są w formularzu cenowym.
* Zamawiający dopuszcza zaoferowanie przedmiotu zamówienia o równoważnej lub lepszej wydajności (jak przedmiot wskazany w kolumnie „1”) wg wyników testu przeprowadzonego przez Wykonawcę. W przypadku użycia testów wydajności Wykonawca zobowiązany jest dołączyć do oferty dokładny opis użytych testów wraz z wynikami w celu weryfikacji równoważności oferowanego sprzętu.
** Wykonawca jest zobowiązany:
- w przypadku oferowania sprzętu o parametrach wskazanych przez Zamawiającego - do potwierdzenia tego zapisem „zgodnie z siwz” umieszczonym w kolumnie 3,
- w przypadku oferowania sprzętu równoważnego - do podania w kolumnie 3 jego typu lub modelu oraz dokładnego opisu z uwzględnieniem wszystkich wymaganych w kolumnie 2 parametrów.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</si>
</sst>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0%"/>
    <numFmt numFmtId="165" formatCode="[$-415]#,##0.00"/>
    <numFmt numFmtId="166" formatCode="#,##0&quot; zł&quot;;[Red]&quot;-&quot;#,##0&quot; zł&quot;"/>
    <numFmt numFmtId="167" formatCode="[$-415]General"/>
    <numFmt numFmtId="168" formatCode="#,##0.00&quot; &quot;[$zł-415];[Red]&quot;-&quot;#,##0.00&quot; &quot;[$zł-415]"/>
  </numFmts>
  <fonts count="20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7.5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7" fontId="2" fillId="0" borderId="0"/>
    <xf numFmtId="167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7" fontId="4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8" fontId="5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167" fontId="6" fillId="0" borderId="0" xfId="7" applyFont="1"/>
    <xf numFmtId="49" fontId="6" fillId="0" borderId="0" xfId="7" applyNumberFormat="1" applyFont="1" applyAlignment="1">
      <alignment horizontal="center"/>
    </xf>
    <xf numFmtId="167" fontId="1" fillId="0" borderId="0" xfId="2" applyFill="1"/>
    <xf numFmtId="167" fontId="1" fillId="0" borderId="0" xfId="2"/>
    <xf numFmtId="49" fontId="6" fillId="0" borderId="0" xfId="6" applyNumberFormat="1" applyFont="1" applyFill="1" applyAlignment="1" applyProtection="1">
      <alignment vertical="top"/>
      <protection locked="0"/>
    </xf>
    <xf numFmtId="49" fontId="6" fillId="0" borderId="0" xfId="6" applyNumberFormat="1" applyFont="1" applyFill="1" applyAlignment="1" applyProtection="1">
      <alignment horizontal="center" vertical="top"/>
      <protection locked="0"/>
    </xf>
    <xf numFmtId="167" fontId="6" fillId="0" borderId="2" xfId="6" applyFont="1" applyFill="1" applyBorder="1" applyAlignment="1" applyProtection="1">
      <alignment vertical="center" wrapText="1"/>
      <protection locked="0"/>
    </xf>
    <xf numFmtId="167" fontId="4" fillId="0" borderId="2" xfId="6" applyFont="1" applyFill="1" applyBorder="1" applyAlignment="1" applyProtection="1">
      <alignment horizontal="center" vertical="top" wrapText="1"/>
      <protection locked="0"/>
    </xf>
    <xf numFmtId="165" fontId="4" fillId="0" borderId="2" xfId="6" applyNumberFormat="1" applyFont="1" applyFill="1" applyBorder="1" applyAlignment="1" applyProtection="1">
      <alignment horizontal="center" vertical="top" wrapText="1"/>
      <protection locked="0"/>
    </xf>
    <xf numFmtId="167" fontId="10" fillId="0" borderId="2" xfId="6" applyFont="1" applyFill="1" applyBorder="1" applyAlignment="1" applyProtection="1">
      <alignment horizontal="center" vertical="center"/>
      <protection locked="0"/>
    </xf>
    <xf numFmtId="165" fontId="10" fillId="0" borderId="2" xfId="6" applyNumberFormat="1" applyFont="1" applyFill="1" applyBorder="1" applyAlignment="1">
      <alignment horizontal="center" vertical="center"/>
    </xf>
    <xf numFmtId="165" fontId="10" fillId="0" borderId="2" xfId="6" applyNumberFormat="1" applyFont="1" applyFill="1" applyBorder="1" applyAlignment="1">
      <alignment horizontal="right" vertical="center"/>
    </xf>
    <xf numFmtId="164" fontId="10" fillId="0" borderId="2" xfId="6" applyNumberFormat="1" applyFont="1" applyFill="1" applyBorder="1" applyAlignment="1">
      <alignment horizontal="center" vertical="center"/>
    </xf>
    <xf numFmtId="166" fontId="1" fillId="0" borderId="0" xfId="2" applyNumberFormat="1" applyFill="1"/>
    <xf numFmtId="167" fontId="6" fillId="0" borderId="2" xfId="2" applyFont="1" applyFill="1" applyBorder="1" applyAlignment="1" applyProtection="1">
      <alignment horizontal="left" vertical="center" wrapText="1"/>
      <protection locked="0"/>
    </xf>
    <xf numFmtId="167" fontId="6" fillId="0" borderId="2" xfId="2" applyFont="1" applyFill="1" applyBorder="1" applyAlignment="1" applyProtection="1">
      <alignment vertical="center" wrapText="1"/>
      <protection locked="0"/>
    </xf>
    <xf numFmtId="167" fontId="6" fillId="0" borderId="2" xfId="2" applyFont="1" applyFill="1" applyBorder="1" applyAlignment="1">
      <alignment vertical="center" wrapText="1"/>
    </xf>
    <xf numFmtId="167" fontId="6" fillId="0" borderId="0" xfId="6" applyFont="1" applyFill="1" applyAlignment="1" applyProtection="1">
      <alignment vertical="center"/>
      <protection locked="0"/>
    </xf>
    <xf numFmtId="167" fontId="6" fillId="0" borderId="3" xfId="6" applyFont="1" applyFill="1" applyBorder="1" applyAlignment="1" applyProtection="1">
      <alignment vertical="center" wrapText="1"/>
      <protection locked="0"/>
    </xf>
    <xf numFmtId="167" fontId="10" fillId="0" borderId="2" xfId="7" applyFont="1" applyFill="1" applyBorder="1" applyAlignment="1" applyProtection="1">
      <alignment horizontal="center" vertical="center"/>
      <protection locked="0"/>
    </xf>
    <xf numFmtId="167" fontId="1" fillId="0" borderId="0" xfId="2" applyFill="1" applyBorder="1"/>
    <xf numFmtId="167" fontId="6" fillId="0" borderId="2" xfId="2" applyFont="1" applyFill="1" applyBorder="1" applyAlignment="1">
      <alignment wrapText="1"/>
    </xf>
    <xf numFmtId="167" fontId="6" fillId="0" borderId="4" xfId="6" applyFont="1" applyFill="1" applyBorder="1" applyAlignment="1" applyProtection="1">
      <alignment vertical="center" wrapText="1"/>
      <protection locked="0"/>
    </xf>
    <xf numFmtId="167" fontId="6" fillId="0" borderId="4" xfId="6" applyFont="1" applyFill="1" applyBorder="1" applyAlignment="1" applyProtection="1">
      <alignment horizontal="left" vertical="center" wrapText="1"/>
      <protection locked="0"/>
    </xf>
    <xf numFmtId="49" fontId="6" fillId="0" borderId="0" xfId="6" applyNumberFormat="1" applyFont="1" applyFill="1" applyBorder="1" applyAlignment="1">
      <alignment horizontal="center" vertical="center" wrapText="1"/>
    </xf>
    <xf numFmtId="49" fontId="12" fillId="0" borderId="0" xfId="6" applyNumberFormat="1" applyFont="1" applyFill="1" applyBorder="1" applyAlignment="1">
      <alignment horizontal="center" vertical="top" wrapText="1"/>
    </xf>
    <xf numFmtId="167" fontId="6" fillId="0" borderId="0" xfId="2" applyFont="1"/>
    <xf numFmtId="167" fontId="1" fillId="0" borderId="0" xfId="2" applyFill="1" applyAlignment="1">
      <alignment vertical="center"/>
    </xf>
    <xf numFmtId="167" fontId="1" fillId="0" borderId="0" xfId="2" applyAlignment="1">
      <alignment vertical="center"/>
    </xf>
    <xf numFmtId="49" fontId="12" fillId="0" borderId="2" xfId="6" applyNumberFormat="1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top" wrapText="1"/>
    </xf>
    <xf numFmtId="165" fontId="12" fillId="0" borderId="2" xfId="6" applyNumberFormat="1" applyFont="1" applyFill="1" applyBorder="1" applyAlignment="1">
      <alignment horizontal="center" vertical="top" wrapText="1"/>
    </xf>
    <xf numFmtId="165" fontId="4" fillId="0" borderId="0" xfId="2" applyNumberFormat="1" applyFont="1" applyFill="1" applyBorder="1" applyAlignment="1" applyProtection="1">
      <alignment horizontal="center" vertical="top" wrapText="1"/>
      <protection locked="0"/>
    </xf>
    <xf numFmtId="167" fontId="1" fillId="0" borderId="8" xfId="6" applyBorder="1" applyAlignment="1">
      <alignment horizontal="center" vertical="center" wrapText="1"/>
    </xf>
    <xf numFmtId="167" fontId="10" fillId="0" borderId="9" xfId="6" applyFont="1" applyFill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right" vertical="center"/>
    </xf>
    <xf numFmtId="167" fontId="1" fillId="0" borderId="0" xfId="6" applyAlignment="1">
      <alignment horizontal="center" vertical="center" wrapText="1"/>
    </xf>
    <xf numFmtId="167" fontId="10" fillId="0" borderId="10" xfId="6" applyFont="1" applyFill="1" applyBorder="1" applyAlignment="1">
      <alignment horizontal="center" vertical="center" wrapText="1"/>
    </xf>
    <xf numFmtId="49" fontId="12" fillId="0" borderId="10" xfId="6" applyNumberFormat="1" applyFont="1" applyFill="1" applyBorder="1" applyAlignment="1">
      <alignment horizontal="center" vertical="center" wrapText="1"/>
    </xf>
    <xf numFmtId="167" fontId="6" fillId="0" borderId="11" xfId="6" applyFont="1" applyFill="1" applyBorder="1" applyAlignment="1">
      <alignment horizontal="center" vertical="center" wrapText="1"/>
    </xf>
    <xf numFmtId="167" fontId="10" fillId="0" borderId="2" xfId="2" applyFont="1" applyFill="1" applyBorder="1" applyAlignment="1">
      <alignment horizontal="center" vertical="center"/>
    </xf>
    <xf numFmtId="167" fontId="1" fillId="0" borderId="12" xfId="6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13" fillId="0" borderId="0" xfId="6" applyFont="1" applyFill="1" applyAlignment="1" applyProtection="1">
      <alignment vertical="top"/>
      <protection locked="0"/>
    </xf>
    <xf numFmtId="167" fontId="18" fillId="0" borderId="0" xfId="6" applyFont="1" applyFill="1" applyAlignment="1" applyProtection="1">
      <alignment horizontal="center" vertical="top"/>
      <protection locked="0"/>
    </xf>
    <xf numFmtId="4" fontId="18" fillId="0" borderId="0" xfId="6" applyNumberFormat="1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167" fontId="6" fillId="0" borderId="2" xfId="6" applyFont="1" applyFill="1" applyBorder="1" applyAlignment="1" applyProtection="1">
      <alignment vertical="center" wrapText="1"/>
      <protection locked="0"/>
    </xf>
    <xf numFmtId="167" fontId="1" fillId="0" borderId="0" xfId="2" applyFill="1" applyAlignment="1">
      <alignment wrapText="1"/>
    </xf>
    <xf numFmtId="167" fontId="1" fillId="0" borderId="0" xfId="2" applyFill="1" applyAlignment="1">
      <alignment horizontal="right"/>
    </xf>
    <xf numFmtId="166" fontId="1" fillId="0" borderId="0" xfId="2" applyNumberFormat="1" applyFill="1" applyAlignment="1">
      <alignment horizontal="right"/>
    </xf>
    <xf numFmtId="165" fontId="10" fillId="2" borderId="0" xfId="6" applyNumberFormat="1" applyFont="1" applyFill="1" applyBorder="1" applyAlignment="1">
      <alignment horizontal="right" vertical="center"/>
    </xf>
    <xf numFmtId="0" fontId="0" fillId="2" borderId="0" xfId="0" applyFill="1"/>
    <xf numFmtId="0" fontId="17" fillId="2" borderId="0" xfId="11" applyFill="1"/>
    <xf numFmtId="165" fontId="4" fillId="2" borderId="0" xfId="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167" fontId="6" fillId="0" borderId="2" xfId="6" applyFont="1" applyFill="1" applyBorder="1" applyAlignment="1" applyProtection="1">
      <alignment vertical="center" wrapText="1"/>
      <protection locked="0"/>
    </xf>
    <xf numFmtId="167" fontId="1" fillId="0" borderId="13" xfId="6" applyBorder="1" applyAlignment="1">
      <alignment horizontal="center" vertical="center" wrapText="1"/>
    </xf>
    <xf numFmtId="167" fontId="1" fillId="0" borderId="4" xfId="6" applyFont="1" applyFill="1" applyBorder="1" applyAlignment="1" applyProtection="1">
      <alignment vertical="center" wrapText="1"/>
      <protection locked="0"/>
    </xf>
    <xf numFmtId="167" fontId="6" fillId="0" borderId="2" xfId="6" applyFont="1" applyFill="1" applyBorder="1" applyAlignment="1" applyProtection="1">
      <alignment vertical="center" wrapText="1"/>
      <protection locked="0"/>
    </xf>
    <xf numFmtId="167" fontId="6" fillId="0" borderId="3" xfId="2" applyFont="1" applyFill="1" applyBorder="1" applyAlignment="1">
      <alignment wrapText="1"/>
    </xf>
    <xf numFmtId="167" fontId="4" fillId="0" borderId="3" xfId="6" applyFont="1" applyFill="1" applyBorder="1" applyAlignment="1" applyProtection="1">
      <alignment horizontal="center" vertical="top"/>
      <protection locked="0"/>
    </xf>
    <xf numFmtId="165" fontId="4" fillId="0" borderId="3" xfId="6" applyNumberFormat="1" applyFont="1" applyFill="1" applyBorder="1" applyAlignment="1" applyProtection="1">
      <alignment horizontal="center" vertical="top"/>
      <protection locked="0"/>
    </xf>
    <xf numFmtId="164" fontId="4" fillId="0" borderId="3" xfId="6" applyNumberFormat="1" applyFont="1" applyFill="1" applyBorder="1" applyAlignment="1" applyProtection="1">
      <alignment horizontal="center" vertical="top"/>
      <protection locked="0"/>
    </xf>
    <xf numFmtId="49" fontId="12" fillId="0" borderId="3" xfId="7" applyNumberFormat="1" applyFont="1" applyFill="1" applyBorder="1" applyAlignment="1">
      <alignment horizontal="left" vertical="center" wrapText="1"/>
    </xf>
    <xf numFmtId="167" fontId="10" fillId="0" borderId="3" xfId="6" applyFont="1" applyFill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right" vertical="center"/>
    </xf>
    <xf numFmtId="165" fontId="10" fillId="0" borderId="3" xfId="6" applyNumberFormat="1" applyFont="1" applyFill="1" applyBorder="1" applyAlignment="1">
      <alignment horizontal="right" vertical="center"/>
    </xf>
    <xf numFmtId="165" fontId="10" fillId="0" borderId="3" xfId="6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49" fontId="11" fillId="0" borderId="0" xfId="6" applyNumberFormat="1" applyFont="1" applyFill="1" applyBorder="1" applyAlignment="1">
      <alignment horizontal="right" vertical="top"/>
    </xf>
    <xf numFmtId="167" fontId="1" fillId="0" borderId="0" xfId="2" applyFill="1" applyAlignment="1">
      <alignment horizontal="center"/>
    </xf>
    <xf numFmtId="167" fontId="6" fillId="0" borderId="2" xfId="6" applyFont="1" applyFill="1" applyBorder="1" applyAlignment="1" applyProtection="1">
      <alignment vertical="center" wrapText="1"/>
      <protection locked="0"/>
    </xf>
    <xf numFmtId="167" fontId="6" fillId="0" borderId="2" xfId="6" applyFont="1" applyFill="1" applyBorder="1" applyAlignment="1" applyProtection="1">
      <alignment horizontal="left" vertical="center" wrapText="1"/>
      <protection locked="0"/>
    </xf>
    <xf numFmtId="165" fontId="11" fillId="0" borderId="0" xfId="6" applyNumberFormat="1" applyFont="1" applyFill="1" applyBorder="1" applyAlignment="1">
      <alignment horizontal="right" vertical="top" wrapText="1"/>
    </xf>
    <xf numFmtId="167" fontId="6" fillId="0" borderId="2" xfId="6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167" fontId="13" fillId="0" borderId="0" xfId="6" applyFont="1" applyFill="1" applyAlignment="1" applyProtection="1">
      <alignment horizontal="left" vertical="center" wrapText="1"/>
      <protection locked="0"/>
    </xf>
    <xf numFmtId="49" fontId="6" fillId="0" borderId="0" xfId="6" applyNumberFormat="1" applyFont="1" applyFill="1" applyAlignment="1" applyProtection="1">
      <alignment horizontal="left" vertical="center" wrapText="1"/>
      <protection locked="0"/>
    </xf>
    <xf numFmtId="167" fontId="6" fillId="0" borderId="2" xfId="2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5" xfId="2" applyNumberFormat="1" applyFont="1" applyFill="1" applyBorder="1" applyAlignment="1">
      <alignment horizontal="left" vertical="center" wrapText="1"/>
    </xf>
    <xf numFmtId="167" fontId="6" fillId="0" borderId="3" xfId="2" applyFont="1" applyFill="1" applyBorder="1" applyAlignment="1">
      <alignment vertical="center" wrapText="1"/>
    </xf>
    <xf numFmtId="49" fontId="6" fillId="0" borderId="0" xfId="7" applyNumberFormat="1" applyFont="1" applyFill="1" applyBorder="1" applyAlignment="1">
      <alignment horizontal="left" vertical="center" wrapText="1"/>
    </xf>
    <xf numFmtId="167" fontId="6" fillId="0" borderId="0" xfId="2" applyFont="1" applyAlignment="1">
      <alignment vertical="center"/>
    </xf>
    <xf numFmtId="49" fontId="11" fillId="0" borderId="0" xfId="6" applyNumberFormat="1" applyFont="1" applyFill="1" applyBorder="1" applyAlignment="1">
      <alignment horizontal="right" vertical="center"/>
    </xf>
    <xf numFmtId="167" fontId="13" fillId="0" borderId="0" xfId="6" applyFont="1" applyFill="1" applyAlignment="1" applyProtection="1">
      <alignment vertical="center"/>
      <protection locked="0"/>
    </xf>
    <xf numFmtId="49" fontId="6" fillId="0" borderId="0" xfId="6" applyNumberFormat="1" applyFont="1" applyFill="1" applyAlignment="1" applyProtection="1">
      <alignment vertical="center"/>
      <protection locked="0"/>
    </xf>
    <xf numFmtId="0" fontId="0" fillId="0" borderId="2" xfId="0" applyFill="1" applyBorder="1"/>
    <xf numFmtId="167" fontId="6" fillId="0" borderId="2" xfId="6" applyFont="1" applyFill="1" applyBorder="1" applyAlignment="1" applyProtection="1">
      <alignment vertical="center" wrapText="1"/>
      <protection locked="0"/>
    </xf>
    <xf numFmtId="167" fontId="6" fillId="0" borderId="2" xfId="6" applyFont="1" applyFill="1" applyBorder="1" applyAlignment="1" applyProtection="1">
      <alignment horizontal="left" vertical="center" wrapText="1"/>
      <protection locked="0"/>
    </xf>
    <xf numFmtId="167" fontId="9" fillId="2" borderId="2" xfId="6" applyFont="1" applyFill="1" applyBorder="1" applyAlignment="1" applyProtection="1">
      <alignment vertical="center" wrapText="1"/>
      <protection locked="0"/>
    </xf>
    <xf numFmtId="167" fontId="6" fillId="2" borderId="2" xfId="6" applyFont="1" applyFill="1" applyBorder="1" applyAlignment="1" applyProtection="1">
      <alignment vertical="center" wrapText="1"/>
      <protection locked="0"/>
    </xf>
    <xf numFmtId="167" fontId="13" fillId="0" borderId="0" xfId="6" applyFont="1" applyFill="1" applyBorder="1" applyAlignment="1" applyProtection="1">
      <alignment vertical="top"/>
      <protection locked="0"/>
    </xf>
    <xf numFmtId="49" fontId="11" fillId="0" borderId="0" xfId="6" applyNumberFormat="1" applyFont="1" applyFill="1" applyBorder="1" applyAlignment="1">
      <alignment horizontal="right" vertical="top"/>
    </xf>
    <xf numFmtId="49" fontId="11" fillId="0" borderId="6" xfId="6" applyNumberFormat="1" applyFont="1" applyFill="1" applyBorder="1" applyAlignment="1">
      <alignment horizontal="right" vertical="top"/>
    </xf>
    <xf numFmtId="165" fontId="11" fillId="0" borderId="7" xfId="6" applyNumberFormat="1" applyFont="1" applyFill="1" applyBorder="1" applyAlignment="1">
      <alignment horizontal="right" vertical="top"/>
    </xf>
    <xf numFmtId="165" fontId="11" fillId="0" borderId="3" xfId="6" applyNumberFormat="1" applyFont="1" applyFill="1" applyBorder="1" applyAlignment="1">
      <alignment horizontal="right" vertical="top"/>
    </xf>
    <xf numFmtId="165" fontId="11" fillId="0" borderId="9" xfId="6" applyNumberFormat="1" applyFont="1" applyFill="1" applyBorder="1" applyAlignment="1">
      <alignment horizontal="right" vertical="top"/>
    </xf>
    <xf numFmtId="165" fontId="11" fillId="0" borderId="7" xfId="6" applyNumberFormat="1" applyFont="1" applyFill="1" applyBorder="1" applyAlignment="1">
      <alignment horizontal="right" vertical="top" wrapText="1"/>
    </xf>
    <xf numFmtId="165" fontId="11" fillId="0" borderId="3" xfId="6" applyNumberFormat="1" applyFont="1" applyFill="1" applyBorder="1" applyAlignment="1">
      <alignment horizontal="right" vertical="top" wrapText="1"/>
    </xf>
    <xf numFmtId="165" fontId="11" fillId="0" borderId="9" xfId="6" applyNumberFormat="1" applyFont="1" applyFill="1" applyBorder="1" applyAlignment="1">
      <alignment horizontal="right" vertical="top" wrapText="1"/>
    </xf>
    <xf numFmtId="167" fontId="8" fillId="2" borderId="2" xfId="6" applyFont="1" applyFill="1" applyBorder="1" applyAlignment="1" applyProtection="1">
      <alignment vertical="center" wrapText="1"/>
      <protection locked="0"/>
    </xf>
    <xf numFmtId="167" fontId="11" fillId="2" borderId="2" xfId="6" applyFont="1" applyFill="1" applyBorder="1" applyAlignment="1" applyProtection="1">
      <alignment vertical="center" wrapText="1"/>
      <protection locked="0"/>
    </xf>
    <xf numFmtId="167" fontId="19" fillId="0" borderId="0" xfId="2" applyFont="1" applyFill="1" applyBorder="1" applyAlignment="1">
      <alignment horizontal="left" vertical="center" wrapText="1"/>
    </xf>
    <xf numFmtId="0" fontId="0" fillId="0" borderId="0" xfId="0" applyFill="1" applyBorder="1"/>
    <xf numFmtId="49" fontId="11" fillId="0" borderId="8" xfId="6" applyNumberFormat="1" applyFont="1" applyFill="1" applyBorder="1" applyAlignment="1">
      <alignment horizontal="right" vertical="center"/>
    </xf>
    <xf numFmtId="165" fontId="11" fillId="0" borderId="8" xfId="6" applyNumberFormat="1" applyFont="1" applyFill="1" applyBorder="1" applyAlignment="1">
      <alignment horizontal="right" vertical="top" wrapText="1"/>
    </xf>
    <xf numFmtId="49" fontId="12" fillId="0" borderId="7" xfId="6" applyNumberFormat="1" applyFont="1" applyFill="1" applyBorder="1" applyAlignment="1">
      <alignment vertical="top" wrapText="1"/>
    </xf>
    <xf numFmtId="49" fontId="12" fillId="0" borderId="9" xfId="6" applyNumberFormat="1" applyFont="1" applyFill="1" applyBorder="1" applyAlignment="1">
      <alignment vertical="top" wrapText="1"/>
    </xf>
    <xf numFmtId="49" fontId="12" fillId="0" borderId="7" xfId="7" applyNumberFormat="1" applyFont="1" applyFill="1" applyBorder="1" applyAlignment="1">
      <alignment horizontal="left" vertical="center" wrapText="1"/>
    </xf>
    <xf numFmtId="49" fontId="12" fillId="0" borderId="14" xfId="7" applyNumberFormat="1" applyFont="1" applyFill="1" applyBorder="1" applyAlignment="1">
      <alignment horizontal="left" vertical="center" wrapText="1"/>
    </xf>
    <xf numFmtId="0" fontId="12" fillId="0" borderId="7" xfId="7" applyNumberFormat="1" applyFont="1" applyFill="1" applyBorder="1" applyAlignment="1">
      <alignment horizontal="left" vertical="center" wrapText="1"/>
    </xf>
    <xf numFmtId="0" fontId="12" fillId="0" borderId="9" xfId="7" applyNumberFormat="1" applyFont="1" applyFill="1" applyBorder="1" applyAlignment="1">
      <alignment horizontal="left" vertical="center" wrapText="1"/>
    </xf>
    <xf numFmtId="49" fontId="12" fillId="0" borderId="9" xfId="7" applyNumberFormat="1" applyFont="1" applyFill="1" applyBorder="1" applyAlignment="1">
      <alignment horizontal="left" vertical="center" wrapText="1"/>
    </xf>
    <xf numFmtId="0" fontId="0" fillId="0" borderId="3" xfId="0" applyFill="1" applyBorder="1"/>
    <xf numFmtId="167" fontId="8" fillId="2" borderId="7" xfId="6" applyFont="1" applyFill="1" applyBorder="1" applyAlignment="1" applyProtection="1">
      <alignment vertical="center" wrapText="1"/>
      <protection locked="0"/>
    </xf>
    <xf numFmtId="167" fontId="8" fillId="2" borderId="9" xfId="6" applyFont="1" applyFill="1" applyBorder="1" applyAlignment="1" applyProtection="1">
      <alignment vertical="center" wrapText="1"/>
      <protection locked="0"/>
    </xf>
    <xf numFmtId="167" fontId="6" fillId="2" borderId="2" xfId="6" applyFont="1" applyFill="1" applyBorder="1" applyAlignment="1" applyProtection="1">
      <alignment vertical="top" wrapText="1"/>
      <protection locked="0"/>
    </xf>
    <xf numFmtId="0" fontId="0" fillId="0" borderId="1" xfId="0" applyFill="1" applyBorder="1"/>
    <xf numFmtId="49" fontId="7" fillId="0" borderId="2" xfId="6" applyNumberFormat="1" applyFont="1" applyFill="1" applyBorder="1" applyAlignment="1" applyProtection="1">
      <alignment horizontal="center" vertical="top"/>
      <protection locked="0"/>
    </xf>
    <xf numFmtId="167" fontId="13" fillId="2" borderId="2" xfId="6" applyFont="1" applyFill="1" applyBorder="1" applyAlignment="1" applyProtection="1">
      <alignment vertical="top" wrapText="1"/>
      <protection locked="0"/>
    </xf>
  </cellXfs>
  <cellStyles count="12">
    <cellStyle name="Excel Built-in Hyperlink" xfId="1"/>
    <cellStyle name="Excel Built-in Normal" xfId="2"/>
    <cellStyle name="Heading" xfId="3"/>
    <cellStyle name="Heading1" xfId="4"/>
    <cellStyle name="Hiperłącze" xfId="11" builtinId="8"/>
    <cellStyle name="Normalny" xfId="0" builtinId="0" customBuiltin="1"/>
    <cellStyle name="Normalny 2" xfId="5"/>
    <cellStyle name="Normalny 3" xfId="6"/>
    <cellStyle name="Normalny 4" xfId="7"/>
    <cellStyle name="Normalny 5" xfId="8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39"/>
  <sheetViews>
    <sheetView tabSelected="1" topLeftCell="A184" workbookViewId="0">
      <selection activeCell="J190" sqref="J190"/>
    </sheetView>
  </sheetViews>
  <sheetFormatPr defaultRowHeight="15" x14ac:dyDescent="0.25"/>
  <cols>
    <col min="1" max="1" width="12.5" style="29" customWidth="1"/>
    <col min="2" max="2" width="40.5" style="29" customWidth="1"/>
    <col min="3" max="3" width="13.25" style="4" customWidth="1"/>
    <col min="4" max="8" width="9" style="4" customWidth="1"/>
    <col min="9" max="9" width="13" style="3" customWidth="1"/>
    <col min="10" max="10" width="14.5" style="3" customWidth="1"/>
    <col min="11" max="14" width="8.125" style="3" customWidth="1"/>
    <col min="15" max="1024" width="8.125" style="4" customWidth="1"/>
  </cols>
  <sheetData>
    <row r="1" spans="1:1024" ht="14.25" x14ac:dyDescent="0.2">
      <c r="A1" s="78"/>
      <c r="B1" s="78"/>
      <c r="C1"/>
      <c r="D1" s="4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7" customFormat="1" ht="12.75" x14ac:dyDescent="0.2">
      <c r="A2" s="88" t="s">
        <v>124</v>
      </c>
      <c r="B2" s="79"/>
      <c r="C2" s="44"/>
      <c r="D2" s="45"/>
      <c r="E2" s="45"/>
      <c r="F2" s="46"/>
      <c r="G2" s="45"/>
      <c r="H2" s="46"/>
      <c r="I2" s="46"/>
      <c r="J2" s="46"/>
    </row>
    <row r="3" spans="1:1024" s="47" customFormat="1" ht="12.75" x14ac:dyDescent="0.2">
      <c r="A3" s="88" t="s">
        <v>125</v>
      </c>
      <c r="B3" s="79"/>
      <c r="C3" s="44"/>
      <c r="D3" s="45"/>
      <c r="E3" s="45"/>
      <c r="F3" s="46"/>
      <c r="G3" s="45"/>
      <c r="H3" s="46"/>
      <c r="I3" s="46"/>
      <c r="J3" s="46"/>
    </row>
    <row r="4" spans="1:1024" s="47" customFormat="1" ht="12.75" x14ac:dyDescent="0.2">
      <c r="A4" s="88" t="s">
        <v>124</v>
      </c>
      <c r="B4" s="79"/>
      <c r="C4" s="44"/>
      <c r="D4" s="45"/>
      <c r="E4" s="45"/>
      <c r="F4" s="46"/>
      <c r="G4" s="45"/>
      <c r="H4" s="46"/>
      <c r="I4" s="46"/>
      <c r="J4" s="46"/>
    </row>
    <row r="5" spans="1:1024" s="47" customFormat="1" ht="12.75" x14ac:dyDescent="0.2">
      <c r="A5" s="95" t="s">
        <v>126</v>
      </c>
      <c r="B5" s="95"/>
      <c r="C5" s="44"/>
      <c r="D5" s="45"/>
      <c r="E5" s="45"/>
      <c r="F5" s="46"/>
      <c r="G5" s="45"/>
      <c r="H5" s="46"/>
      <c r="I5" s="46"/>
      <c r="J5" s="46"/>
    </row>
    <row r="6" spans="1:1024" s="47" customFormat="1" ht="12.75" x14ac:dyDescent="0.2">
      <c r="A6" s="88" t="s">
        <v>127</v>
      </c>
      <c r="B6" s="79"/>
      <c r="C6" s="44"/>
      <c r="D6" s="45"/>
      <c r="E6" s="45"/>
      <c r="F6" s="46"/>
      <c r="G6" s="45"/>
      <c r="H6" s="46"/>
      <c r="I6" s="46"/>
      <c r="J6" s="46"/>
    </row>
    <row r="7" spans="1:1024" s="47" customFormat="1" ht="12.75" x14ac:dyDescent="0.2">
      <c r="A7" s="88" t="s">
        <v>128</v>
      </c>
      <c r="B7" s="79"/>
      <c r="C7" s="44"/>
      <c r="D7" s="45"/>
      <c r="E7" s="45"/>
      <c r="F7" s="46"/>
      <c r="G7" s="45"/>
      <c r="H7" s="46"/>
      <c r="I7" s="46"/>
      <c r="J7" s="46"/>
    </row>
    <row r="8" spans="1:1024" x14ac:dyDescent="0.25">
      <c r="A8" s="107"/>
      <c r="B8" s="107"/>
      <c r="C8" s="1"/>
      <c r="D8" s="2"/>
      <c r="E8" s="1"/>
      <c r="F8" s="1"/>
      <c r="G8" s="1"/>
      <c r="H8" s="1"/>
    </row>
    <row r="9" spans="1:1024" x14ac:dyDescent="0.25">
      <c r="A9" s="121"/>
      <c r="B9" s="121"/>
      <c r="C9" s="5"/>
      <c r="D9" s="6"/>
      <c r="E9" s="6"/>
      <c r="F9" s="6"/>
      <c r="G9" s="6"/>
      <c r="H9" s="6"/>
    </row>
    <row r="10" spans="1:1024" ht="23.25" x14ac:dyDescent="0.25">
      <c r="A10" s="122" t="s">
        <v>0</v>
      </c>
      <c r="B10" s="122"/>
      <c r="C10" s="122"/>
      <c r="D10" s="122"/>
      <c r="E10" s="122"/>
      <c r="F10" s="122"/>
      <c r="G10" s="122"/>
      <c r="H10" s="122"/>
    </row>
    <row r="11" spans="1:1024" x14ac:dyDescent="0.25">
      <c r="A11" s="89"/>
      <c r="B11" s="80"/>
      <c r="C11" s="5"/>
      <c r="D11" s="6"/>
      <c r="E11" s="6"/>
      <c r="F11" s="6"/>
      <c r="G11" s="6"/>
      <c r="H11" s="6"/>
    </row>
    <row r="13" spans="1:1024" ht="56.25" x14ac:dyDescent="0.25">
      <c r="A13" s="123" t="s">
        <v>114</v>
      </c>
      <c r="B13" s="123"/>
      <c r="C13" s="7" t="s">
        <v>1</v>
      </c>
      <c r="D13" s="8" t="s">
        <v>2</v>
      </c>
      <c r="E13" s="8" t="s">
        <v>3</v>
      </c>
      <c r="F13" s="9" t="s">
        <v>4</v>
      </c>
      <c r="G13" s="8" t="s">
        <v>5</v>
      </c>
      <c r="H13" s="9" t="s">
        <v>6</v>
      </c>
    </row>
    <row r="14" spans="1:1024" ht="22.5" x14ac:dyDescent="0.25">
      <c r="A14" s="74" t="s">
        <v>7</v>
      </c>
      <c r="B14" s="75" t="s">
        <v>8</v>
      </c>
      <c r="C14" s="7"/>
      <c r="D14" s="10">
        <v>1</v>
      </c>
      <c r="E14" s="11">
        <v>0</v>
      </c>
      <c r="F14" s="12">
        <f>ROUND(D14*E14,2)</f>
        <v>0</v>
      </c>
      <c r="G14" s="13"/>
      <c r="H14" s="12">
        <v>0</v>
      </c>
    </row>
    <row r="15" spans="1:1024" x14ac:dyDescent="0.25">
      <c r="A15" s="74" t="s">
        <v>9</v>
      </c>
      <c r="B15" s="75" t="s">
        <v>10</v>
      </c>
      <c r="C15" s="7"/>
      <c r="D15" s="90"/>
      <c r="E15" s="90"/>
      <c r="F15" s="90"/>
      <c r="G15" s="90"/>
      <c r="H15" s="90"/>
      <c r="I15" s="51"/>
      <c r="J15" s="14"/>
    </row>
    <row r="16" spans="1:1024" x14ac:dyDescent="0.25">
      <c r="A16" s="74" t="s">
        <v>11</v>
      </c>
      <c r="B16" s="75" t="s">
        <v>10</v>
      </c>
      <c r="D16" s="90"/>
      <c r="E16" s="90"/>
      <c r="F16" s="90"/>
      <c r="G16" s="90"/>
      <c r="H16" s="90"/>
    </row>
    <row r="17" spans="1:8" ht="22.5" x14ac:dyDescent="0.25">
      <c r="A17" s="16" t="s">
        <v>12</v>
      </c>
      <c r="B17" s="15" t="s">
        <v>13</v>
      </c>
      <c r="C17" s="7"/>
      <c r="D17" s="90"/>
      <c r="E17" s="90"/>
      <c r="F17" s="90"/>
      <c r="G17" s="90"/>
      <c r="H17" s="90"/>
    </row>
    <row r="18" spans="1:8" ht="32.25" customHeight="1" x14ac:dyDescent="0.25">
      <c r="A18" s="16" t="s">
        <v>14</v>
      </c>
      <c r="B18" s="15" t="s">
        <v>15</v>
      </c>
      <c r="C18" s="7"/>
      <c r="D18" s="90"/>
      <c r="E18" s="90"/>
      <c r="F18" s="90"/>
      <c r="G18" s="90"/>
      <c r="H18" s="90"/>
    </row>
    <row r="19" spans="1:8" ht="21.75" customHeight="1" x14ac:dyDescent="0.25">
      <c r="A19" s="74" t="s">
        <v>16</v>
      </c>
      <c r="B19" s="75" t="s">
        <v>17</v>
      </c>
      <c r="C19" s="7"/>
      <c r="D19" s="90"/>
      <c r="E19" s="90"/>
      <c r="F19" s="90"/>
      <c r="G19" s="90"/>
      <c r="H19" s="90"/>
    </row>
    <row r="20" spans="1:8" ht="22.5" x14ac:dyDescent="0.25">
      <c r="A20" s="74" t="s">
        <v>18</v>
      </c>
      <c r="B20" s="75" t="s">
        <v>147</v>
      </c>
      <c r="C20" s="7"/>
      <c r="D20" s="90"/>
      <c r="E20" s="90"/>
      <c r="F20" s="90"/>
      <c r="G20" s="90"/>
      <c r="H20" s="90"/>
    </row>
    <row r="21" spans="1:8" x14ac:dyDescent="0.25">
      <c r="A21" s="74" t="s">
        <v>19</v>
      </c>
      <c r="B21" s="75" t="s">
        <v>106</v>
      </c>
      <c r="C21" s="7"/>
      <c r="D21" s="90"/>
      <c r="E21" s="90"/>
      <c r="F21" s="90"/>
      <c r="G21" s="90"/>
      <c r="H21" s="90"/>
    </row>
    <row r="22" spans="1:8" x14ac:dyDescent="0.25">
      <c r="A22" s="74" t="s">
        <v>20</v>
      </c>
      <c r="B22" s="75" t="s">
        <v>107</v>
      </c>
      <c r="C22" s="7"/>
      <c r="D22" s="90"/>
      <c r="E22" s="90"/>
      <c r="F22" s="90"/>
      <c r="G22" s="90"/>
      <c r="H22" s="90"/>
    </row>
    <row r="23" spans="1:8" ht="22.5" x14ac:dyDescent="0.25">
      <c r="A23" s="16" t="s">
        <v>21</v>
      </c>
      <c r="B23" s="15" t="s">
        <v>22</v>
      </c>
      <c r="C23" s="7"/>
      <c r="D23" s="90"/>
      <c r="E23" s="90"/>
      <c r="F23" s="90"/>
      <c r="G23" s="90"/>
      <c r="H23" s="90"/>
    </row>
    <row r="24" spans="1:8" x14ac:dyDescent="0.25">
      <c r="A24" s="16" t="s">
        <v>23</v>
      </c>
      <c r="B24" s="15" t="s">
        <v>108</v>
      </c>
      <c r="C24" s="7"/>
      <c r="D24" s="90"/>
      <c r="E24" s="90"/>
      <c r="F24" s="90"/>
      <c r="G24" s="90"/>
      <c r="H24" s="90"/>
    </row>
    <row r="25" spans="1:8" ht="22.5" x14ac:dyDescent="0.25">
      <c r="A25" s="16" t="s">
        <v>24</v>
      </c>
      <c r="B25" s="15" t="s">
        <v>25</v>
      </c>
      <c r="C25" s="7"/>
      <c r="D25" s="90"/>
      <c r="E25" s="90"/>
      <c r="F25" s="90"/>
      <c r="G25" s="90"/>
      <c r="H25" s="90"/>
    </row>
    <row r="26" spans="1:8" x14ac:dyDescent="0.25">
      <c r="A26" s="16" t="s">
        <v>26</v>
      </c>
      <c r="B26" s="15" t="s">
        <v>27</v>
      </c>
      <c r="C26" s="7"/>
      <c r="D26" s="90"/>
      <c r="E26" s="90"/>
      <c r="F26" s="90"/>
      <c r="G26" s="90"/>
      <c r="H26" s="90"/>
    </row>
    <row r="27" spans="1:8" x14ac:dyDescent="0.25">
      <c r="A27" s="91" t="s">
        <v>28</v>
      </c>
      <c r="B27" s="75" t="s">
        <v>29</v>
      </c>
      <c r="C27" s="7"/>
      <c r="D27" s="90"/>
      <c r="E27" s="90"/>
      <c r="F27" s="90"/>
      <c r="G27" s="90"/>
      <c r="H27" s="90"/>
    </row>
    <row r="28" spans="1:8" x14ac:dyDescent="0.25">
      <c r="A28" s="91"/>
      <c r="B28" s="75" t="s">
        <v>30</v>
      </c>
      <c r="C28" s="7"/>
      <c r="D28" s="90"/>
      <c r="E28" s="90"/>
      <c r="F28" s="90"/>
      <c r="G28" s="90"/>
      <c r="H28" s="90"/>
    </row>
    <row r="29" spans="1:8" x14ac:dyDescent="0.25">
      <c r="A29" s="18" t="s">
        <v>31</v>
      </c>
      <c r="B29" s="75" t="s">
        <v>148</v>
      </c>
      <c r="C29" s="7"/>
      <c r="D29" s="90"/>
      <c r="E29" s="90"/>
      <c r="F29" s="90"/>
      <c r="G29" s="90"/>
      <c r="H29" s="90"/>
    </row>
    <row r="30" spans="1:8" x14ac:dyDescent="0.25">
      <c r="A30" s="91" t="s">
        <v>32</v>
      </c>
      <c r="B30" s="75" t="s">
        <v>33</v>
      </c>
      <c r="C30" s="7"/>
      <c r="D30" s="90"/>
      <c r="E30" s="90"/>
      <c r="F30" s="90"/>
      <c r="G30" s="90"/>
      <c r="H30" s="90"/>
    </row>
    <row r="31" spans="1:8" x14ac:dyDescent="0.25">
      <c r="A31" s="91"/>
      <c r="B31" s="75" t="s">
        <v>34</v>
      </c>
      <c r="C31" s="7"/>
      <c r="D31" s="90"/>
      <c r="E31" s="90"/>
      <c r="F31" s="90"/>
      <c r="G31" s="90"/>
      <c r="H31" s="90"/>
    </row>
    <row r="32" spans="1:8" x14ac:dyDescent="0.25">
      <c r="A32" s="91"/>
      <c r="B32" s="75" t="s">
        <v>35</v>
      </c>
      <c r="C32" s="7"/>
      <c r="D32" s="90"/>
      <c r="E32" s="90"/>
      <c r="F32" s="90"/>
      <c r="G32" s="90"/>
      <c r="H32" s="90"/>
    </row>
    <row r="33" spans="1:10" x14ac:dyDescent="0.25">
      <c r="A33" s="91"/>
      <c r="B33" s="75" t="s">
        <v>36</v>
      </c>
      <c r="C33" s="7"/>
      <c r="D33" s="90"/>
      <c r="E33" s="90"/>
      <c r="F33" s="90"/>
      <c r="G33" s="90"/>
      <c r="H33" s="90"/>
    </row>
    <row r="34" spans="1:10" x14ac:dyDescent="0.25">
      <c r="A34" s="91"/>
      <c r="B34" s="75" t="s">
        <v>37</v>
      </c>
      <c r="C34" s="7"/>
      <c r="D34" s="90"/>
      <c r="E34" s="90"/>
      <c r="F34" s="90"/>
      <c r="G34" s="90"/>
      <c r="H34" s="90"/>
    </row>
    <row r="35" spans="1:10" x14ac:dyDescent="0.25">
      <c r="A35" s="91"/>
      <c r="B35" s="75" t="s">
        <v>38</v>
      </c>
      <c r="C35" s="7"/>
      <c r="D35" s="90"/>
      <c r="E35" s="90"/>
      <c r="F35" s="90"/>
      <c r="G35" s="90"/>
      <c r="H35" s="90"/>
    </row>
    <row r="36" spans="1:10" ht="41.25" customHeight="1" x14ac:dyDescent="0.25">
      <c r="A36" s="91" t="s">
        <v>39</v>
      </c>
      <c r="B36" s="75" t="s">
        <v>149</v>
      </c>
      <c r="C36" s="7"/>
      <c r="D36" s="90"/>
      <c r="E36" s="90"/>
      <c r="F36" s="90"/>
      <c r="G36" s="90"/>
      <c r="H36" s="90"/>
    </row>
    <row r="37" spans="1:10" x14ac:dyDescent="0.25">
      <c r="A37" s="91"/>
      <c r="B37" s="92" t="s">
        <v>40</v>
      </c>
      <c r="C37" s="90"/>
      <c r="D37" s="90"/>
      <c r="E37" s="90"/>
      <c r="F37" s="90"/>
      <c r="G37" s="90"/>
      <c r="H37" s="90"/>
    </row>
    <row r="38" spans="1:10" ht="21.75" customHeight="1" x14ac:dyDescent="0.25">
      <c r="A38" s="91"/>
      <c r="B38" s="92"/>
      <c r="C38" s="90"/>
      <c r="D38" s="90"/>
      <c r="E38" s="90"/>
      <c r="F38" s="90"/>
      <c r="G38" s="90"/>
      <c r="H38" s="90"/>
    </row>
    <row r="39" spans="1:10" ht="22.5" x14ac:dyDescent="0.25">
      <c r="A39" s="16" t="s">
        <v>41</v>
      </c>
      <c r="B39" s="15" t="s">
        <v>110</v>
      </c>
      <c r="C39" s="7"/>
      <c r="D39" s="90"/>
      <c r="E39" s="90"/>
      <c r="F39" s="90"/>
      <c r="G39" s="90"/>
      <c r="H39" s="90"/>
    </row>
    <row r="40" spans="1:10" x14ac:dyDescent="0.25">
      <c r="A40" s="16" t="s">
        <v>42</v>
      </c>
      <c r="B40" s="15" t="s">
        <v>150</v>
      </c>
      <c r="C40" s="7"/>
      <c r="D40" s="90"/>
      <c r="E40" s="90"/>
      <c r="F40" s="90"/>
      <c r="G40" s="90"/>
      <c r="H40" s="90"/>
    </row>
    <row r="41" spans="1:10" ht="22.5" x14ac:dyDescent="0.25">
      <c r="A41" s="16" t="s">
        <v>43</v>
      </c>
      <c r="B41" s="15" t="s">
        <v>152</v>
      </c>
      <c r="C41" s="7"/>
      <c r="D41" s="90"/>
      <c r="E41" s="90"/>
      <c r="F41" s="90"/>
      <c r="G41" s="90"/>
      <c r="H41" s="90"/>
    </row>
    <row r="42" spans="1:10" x14ac:dyDescent="0.25">
      <c r="A42" s="16" t="s">
        <v>44</v>
      </c>
      <c r="B42" s="15" t="s">
        <v>151</v>
      </c>
      <c r="C42" s="7"/>
      <c r="D42" s="90"/>
      <c r="E42" s="90"/>
      <c r="F42" s="90"/>
      <c r="G42" s="90"/>
      <c r="H42" s="90"/>
    </row>
    <row r="44" spans="1:10" ht="56.25" x14ac:dyDescent="0.25">
      <c r="A44" s="120" t="s">
        <v>45</v>
      </c>
      <c r="B44" s="120"/>
      <c r="C44" s="7" t="s">
        <v>1</v>
      </c>
      <c r="D44" s="8" t="s">
        <v>2</v>
      </c>
      <c r="E44" s="8" t="s">
        <v>3</v>
      </c>
      <c r="F44" s="9" t="s">
        <v>4</v>
      </c>
      <c r="G44" s="8" t="s">
        <v>5</v>
      </c>
      <c r="H44" s="9" t="s">
        <v>6</v>
      </c>
    </row>
    <row r="45" spans="1:10" ht="22.5" x14ac:dyDescent="0.25">
      <c r="A45" s="74" t="s">
        <v>7</v>
      </c>
      <c r="B45" s="75" t="s">
        <v>8</v>
      </c>
      <c r="C45" s="7"/>
      <c r="D45" s="10">
        <v>7</v>
      </c>
      <c r="E45" s="11">
        <v>0</v>
      </c>
      <c r="F45" s="12">
        <f>ROUND(D45*E45,2)</f>
        <v>0</v>
      </c>
      <c r="G45" s="13"/>
      <c r="H45" s="12">
        <f>ROUND(F45*1.23,2)</f>
        <v>0</v>
      </c>
    </row>
    <row r="46" spans="1:10" x14ac:dyDescent="0.25">
      <c r="A46" s="74" t="s">
        <v>9</v>
      </c>
      <c r="B46" s="75" t="s">
        <v>10</v>
      </c>
      <c r="C46" s="7"/>
      <c r="D46" s="90"/>
      <c r="E46" s="90"/>
      <c r="F46" s="90"/>
      <c r="G46" s="90"/>
      <c r="H46" s="90"/>
    </row>
    <row r="47" spans="1:10" x14ac:dyDescent="0.25">
      <c r="A47" s="74" t="s">
        <v>11</v>
      </c>
      <c r="B47" s="75" t="s">
        <v>10</v>
      </c>
      <c r="C47" s="7"/>
      <c r="D47" s="90"/>
      <c r="E47" s="90"/>
      <c r="F47" s="90"/>
      <c r="G47" s="90"/>
      <c r="H47" s="90"/>
      <c r="I47" s="49"/>
      <c r="J47" s="49"/>
    </row>
    <row r="48" spans="1:10" ht="22.5" x14ac:dyDescent="0.25">
      <c r="A48" s="16" t="s">
        <v>12</v>
      </c>
      <c r="B48" s="15" t="s">
        <v>46</v>
      </c>
      <c r="C48" s="7"/>
      <c r="D48" s="90"/>
      <c r="E48" s="90"/>
      <c r="F48" s="90"/>
      <c r="G48" s="90"/>
      <c r="H48" s="90"/>
    </row>
    <row r="49" spans="1:8" ht="22.5" x14ac:dyDescent="0.25">
      <c r="A49" s="16" t="s">
        <v>14</v>
      </c>
      <c r="B49" s="15" t="s">
        <v>47</v>
      </c>
      <c r="C49" s="7"/>
      <c r="D49" s="90"/>
      <c r="E49" s="90"/>
      <c r="F49" s="90"/>
      <c r="G49" s="90"/>
      <c r="H49" s="90"/>
    </row>
    <row r="50" spans="1:8" ht="45" x14ac:dyDescent="0.25">
      <c r="A50" s="74" t="s">
        <v>18</v>
      </c>
      <c r="B50" s="75" t="s">
        <v>153</v>
      </c>
      <c r="C50" s="7"/>
      <c r="D50" s="90"/>
      <c r="E50" s="90"/>
      <c r="F50" s="90"/>
      <c r="G50" s="90"/>
      <c r="H50" s="90"/>
    </row>
    <row r="51" spans="1:8" x14ac:dyDescent="0.25">
      <c r="A51" s="74" t="s">
        <v>19</v>
      </c>
      <c r="B51" s="75" t="s">
        <v>48</v>
      </c>
      <c r="C51" s="7"/>
      <c r="D51" s="90"/>
      <c r="E51" s="90"/>
      <c r="F51" s="90"/>
      <c r="G51" s="90"/>
      <c r="H51" s="90"/>
    </row>
    <row r="52" spans="1:8" x14ac:dyDescent="0.25">
      <c r="A52" s="74" t="s">
        <v>20</v>
      </c>
      <c r="B52" s="75" t="s">
        <v>49</v>
      </c>
      <c r="C52" s="7"/>
      <c r="D52" s="90"/>
      <c r="E52" s="90"/>
      <c r="F52" s="90"/>
      <c r="G52" s="90"/>
      <c r="H52" s="90"/>
    </row>
    <row r="53" spans="1:8" ht="22.5" x14ac:dyDescent="0.25">
      <c r="A53" s="16" t="s">
        <v>50</v>
      </c>
      <c r="B53" s="17" t="s">
        <v>51</v>
      </c>
      <c r="C53" s="7"/>
      <c r="D53" s="90"/>
      <c r="E53" s="90"/>
      <c r="F53" s="90"/>
      <c r="G53" s="90"/>
      <c r="H53" s="90"/>
    </row>
    <row r="54" spans="1:8" x14ac:dyDescent="0.25">
      <c r="A54" s="16" t="s">
        <v>23</v>
      </c>
      <c r="B54" s="15" t="s">
        <v>52</v>
      </c>
      <c r="C54" s="7"/>
      <c r="D54" s="90"/>
      <c r="E54" s="90"/>
      <c r="F54" s="90"/>
      <c r="G54" s="90"/>
      <c r="H54" s="90"/>
    </row>
    <row r="55" spans="1:8" ht="22.5" x14ac:dyDescent="0.25">
      <c r="A55" s="16" t="s">
        <v>24</v>
      </c>
      <c r="B55" s="15" t="s">
        <v>53</v>
      </c>
      <c r="C55" s="7"/>
      <c r="D55" s="90"/>
      <c r="E55" s="90"/>
      <c r="F55" s="90"/>
      <c r="G55" s="90"/>
      <c r="H55" s="90"/>
    </row>
    <row r="56" spans="1:8" x14ac:dyDescent="0.25">
      <c r="A56" s="16" t="s">
        <v>26</v>
      </c>
      <c r="B56" s="15" t="s">
        <v>54</v>
      </c>
      <c r="C56" s="7"/>
      <c r="D56" s="90"/>
      <c r="E56" s="90"/>
      <c r="F56" s="90"/>
      <c r="G56" s="90"/>
      <c r="H56" s="90"/>
    </row>
    <row r="57" spans="1:8" x14ac:dyDescent="0.25">
      <c r="A57" s="91" t="s">
        <v>28</v>
      </c>
      <c r="B57" s="75" t="s">
        <v>29</v>
      </c>
      <c r="C57" s="7"/>
      <c r="D57" s="90"/>
      <c r="E57" s="90"/>
      <c r="F57" s="90"/>
      <c r="G57" s="90"/>
      <c r="H57" s="90"/>
    </row>
    <row r="58" spans="1:8" x14ac:dyDescent="0.25">
      <c r="A58" s="91"/>
      <c r="B58" s="75" t="s">
        <v>30</v>
      </c>
      <c r="C58" s="7"/>
      <c r="D58" s="90"/>
      <c r="E58" s="90"/>
      <c r="F58" s="90"/>
      <c r="G58" s="90"/>
      <c r="H58" s="90"/>
    </row>
    <row r="59" spans="1:8" x14ac:dyDescent="0.25">
      <c r="A59" s="18" t="s">
        <v>31</v>
      </c>
      <c r="B59" s="75" t="s">
        <v>154</v>
      </c>
      <c r="C59" s="7"/>
      <c r="D59" s="90"/>
      <c r="E59" s="90"/>
      <c r="F59" s="90"/>
      <c r="G59" s="90"/>
      <c r="H59" s="90"/>
    </row>
    <row r="60" spans="1:8" x14ac:dyDescent="0.25">
      <c r="A60" s="91" t="s">
        <v>55</v>
      </c>
      <c r="B60" s="75" t="s">
        <v>56</v>
      </c>
      <c r="C60" s="7"/>
      <c r="D60" s="90"/>
      <c r="E60" s="90"/>
      <c r="F60" s="90"/>
      <c r="G60" s="90"/>
      <c r="H60" s="90"/>
    </row>
    <row r="61" spans="1:8" x14ac:dyDescent="0.25">
      <c r="A61" s="91"/>
      <c r="B61" s="75" t="s">
        <v>155</v>
      </c>
      <c r="C61" s="7"/>
      <c r="D61" s="90"/>
      <c r="E61" s="90"/>
      <c r="F61" s="90"/>
      <c r="G61" s="90"/>
      <c r="H61" s="90"/>
    </row>
    <row r="62" spans="1:8" x14ac:dyDescent="0.25">
      <c r="A62" s="91"/>
      <c r="B62" s="92" t="s">
        <v>57</v>
      </c>
      <c r="C62" s="90"/>
      <c r="D62" s="90"/>
      <c r="E62" s="90"/>
      <c r="F62" s="90"/>
      <c r="G62" s="90"/>
      <c r="H62" s="90"/>
    </row>
    <row r="63" spans="1:8" x14ac:dyDescent="0.25">
      <c r="A63" s="91"/>
      <c r="B63" s="92"/>
      <c r="C63" s="90"/>
      <c r="D63" s="90"/>
      <c r="E63" s="90"/>
      <c r="F63" s="90"/>
      <c r="G63" s="90"/>
      <c r="H63" s="90"/>
    </row>
    <row r="64" spans="1:8" x14ac:dyDescent="0.25">
      <c r="A64" s="91"/>
      <c r="B64" s="75" t="s">
        <v>38</v>
      </c>
      <c r="C64" s="7"/>
      <c r="D64" s="90"/>
      <c r="E64" s="90"/>
      <c r="F64" s="90"/>
      <c r="G64" s="90"/>
      <c r="H64" s="90"/>
    </row>
    <row r="65" spans="1:9" ht="22.5" x14ac:dyDescent="0.25">
      <c r="A65" s="91"/>
      <c r="B65" s="75" t="s">
        <v>58</v>
      </c>
      <c r="C65" s="7"/>
      <c r="D65" s="90"/>
      <c r="E65" s="90"/>
      <c r="F65" s="90"/>
      <c r="G65" s="90"/>
      <c r="H65" s="90"/>
    </row>
    <row r="66" spans="1:9" x14ac:dyDescent="0.25">
      <c r="A66" s="91"/>
      <c r="B66" s="92" t="s">
        <v>59</v>
      </c>
      <c r="C66" s="90"/>
      <c r="D66" s="90"/>
      <c r="E66" s="90"/>
      <c r="F66" s="90"/>
      <c r="G66" s="90"/>
      <c r="H66" s="90"/>
    </row>
    <row r="67" spans="1:9" x14ac:dyDescent="0.25">
      <c r="A67" s="74"/>
      <c r="B67" s="92"/>
      <c r="C67" s="90"/>
      <c r="D67" s="90"/>
      <c r="E67" s="90"/>
      <c r="F67" s="90"/>
      <c r="G67" s="90"/>
      <c r="H67" s="90"/>
    </row>
    <row r="68" spans="1:9" ht="22.5" x14ac:dyDescent="0.25">
      <c r="A68" s="16" t="s">
        <v>43</v>
      </c>
      <c r="B68" s="15" t="s">
        <v>60</v>
      </c>
      <c r="C68" s="19"/>
      <c r="D68" s="90"/>
      <c r="E68" s="90"/>
      <c r="F68" s="90"/>
      <c r="G68" s="90"/>
      <c r="H68" s="90"/>
    </row>
    <row r="69" spans="1:9" x14ac:dyDescent="0.25">
      <c r="A69" s="16" t="s">
        <v>61</v>
      </c>
      <c r="B69" s="15" t="s">
        <v>156</v>
      </c>
      <c r="C69" s="19"/>
      <c r="D69" s="90"/>
      <c r="E69" s="90"/>
      <c r="F69" s="90"/>
      <c r="G69" s="90"/>
      <c r="H69" s="90"/>
    </row>
    <row r="70" spans="1:9" x14ac:dyDescent="0.25">
      <c r="A70" s="16" t="s">
        <v>44</v>
      </c>
      <c r="B70" s="15" t="s">
        <v>111</v>
      </c>
      <c r="C70" s="19"/>
      <c r="D70" s="90"/>
      <c r="E70" s="90"/>
      <c r="F70" s="90"/>
      <c r="G70" s="90"/>
      <c r="H70" s="90"/>
    </row>
    <row r="73" spans="1:9" ht="56.25" x14ac:dyDescent="0.25">
      <c r="A73" s="91" t="s">
        <v>62</v>
      </c>
      <c r="B73" s="91"/>
      <c r="C73" s="57" t="s">
        <v>1</v>
      </c>
      <c r="D73" s="8" t="s">
        <v>2</v>
      </c>
      <c r="E73" s="8" t="s">
        <v>3</v>
      </c>
      <c r="F73" s="9" t="s">
        <v>4</v>
      </c>
      <c r="G73" s="8" t="s">
        <v>5</v>
      </c>
      <c r="H73" s="9" t="s">
        <v>6</v>
      </c>
    </row>
    <row r="74" spans="1:9" ht="22.5" x14ac:dyDescent="0.25">
      <c r="A74" s="74" t="s">
        <v>7</v>
      </c>
      <c r="B74" s="75" t="s">
        <v>8</v>
      </c>
      <c r="C74" s="19"/>
      <c r="D74" s="20">
        <v>2</v>
      </c>
      <c r="E74" s="11">
        <v>0</v>
      </c>
      <c r="F74" s="12">
        <f>ROUND(D74*E74,2)</f>
        <v>0</v>
      </c>
      <c r="G74" s="13"/>
      <c r="H74" s="12">
        <f>ROUND(F74*1.23,2)</f>
        <v>0</v>
      </c>
    </row>
    <row r="75" spans="1:9" x14ac:dyDescent="0.25">
      <c r="A75" s="74" t="s">
        <v>9</v>
      </c>
      <c r="B75" s="75" t="s">
        <v>10</v>
      </c>
      <c r="C75" s="48"/>
      <c r="D75" s="90"/>
      <c r="E75" s="90"/>
      <c r="F75" s="90"/>
      <c r="G75" s="90"/>
      <c r="H75" s="90"/>
      <c r="I75" s="49"/>
    </row>
    <row r="76" spans="1:9" x14ac:dyDescent="0.25">
      <c r="A76" s="74" t="s">
        <v>11</v>
      </c>
      <c r="B76" s="75" t="s">
        <v>10</v>
      </c>
      <c r="C76" s="7"/>
      <c r="D76" s="90"/>
      <c r="E76" s="90"/>
      <c r="F76" s="90"/>
      <c r="G76" s="90"/>
      <c r="H76" s="90"/>
    </row>
    <row r="77" spans="1:9" ht="22.5" x14ac:dyDescent="0.25">
      <c r="A77" s="16" t="s">
        <v>12</v>
      </c>
      <c r="B77" s="15" t="s">
        <v>63</v>
      </c>
      <c r="C77" s="19"/>
      <c r="D77" s="90"/>
      <c r="E77" s="90"/>
      <c r="F77" s="90"/>
      <c r="G77" s="90"/>
      <c r="H77" s="90"/>
    </row>
    <row r="78" spans="1:9" ht="33.75" x14ac:dyDescent="0.25">
      <c r="A78" s="16" t="s">
        <v>14</v>
      </c>
      <c r="B78" s="15" t="s">
        <v>129</v>
      </c>
      <c r="C78" s="19"/>
      <c r="D78" s="90"/>
      <c r="E78" s="90"/>
      <c r="F78" s="90"/>
      <c r="G78" s="90"/>
      <c r="H78" s="90"/>
    </row>
    <row r="79" spans="1:9" ht="22.5" x14ac:dyDescent="0.25">
      <c r="A79" s="74" t="s">
        <v>18</v>
      </c>
      <c r="B79" s="75" t="s">
        <v>157</v>
      </c>
      <c r="C79" s="19"/>
      <c r="D79" s="90"/>
      <c r="E79" s="90"/>
      <c r="F79" s="90"/>
      <c r="G79" s="90"/>
      <c r="H79" s="90"/>
    </row>
    <row r="80" spans="1:9" x14ac:dyDescent="0.25">
      <c r="A80" s="74" t="s">
        <v>19</v>
      </c>
      <c r="B80" s="75" t="s">
        <v>64</v>
      </c>
      <c r="C80" s="19"/>
      <c r="D80" s="90"/>
      <c r="E80" s="90"/>
      <c r="F80" s="90"/>
      <c r="G80" s="90"/>
      <c r="H80" s="90"/>
    </row>
    <row r="81" spans="1:8" x14ac:dyDescent="0.25">
      <c r="A81" s="74" t="s">
        <v>20</v>
      </c>
      <c r="B81" s="75" t="s">
        <v>65</v>
      </c>
      <c r="C81" s="19"/>
      <c r="D81" s="90"/>
      <c r="E81" s="90"/>
      <c r="F81" s="90"/>
      <c r="G81" s="90"/>
      <c r="H81" s="90"/>
    </row>
    <row r="82" spans="1:8" ht="22.5" x14ac:dyDescent="0.25">
      <c r="A82" s="16" t="s">
        <v>21</v>
      </c>
      <c r="B82" s="17" t="s">
        <v>51</v>
      </c>
      <c r="C82" s="19"/>
      <c r="D82" s="90"/>
      <c r="E82" s="90"/>
      <c r="F82" s="90"/>
      <c r="G82" s="90"/>
      <c r="H82" s="90"/>
    </row>
    <row r="83" spans="1:8" x14ac:dyDescent="0.25">
      <c r="A83" s="16" t="s">
        <v>23</v>
      </c>
      <c r="B83" s="15" t="s">
        <v>52</v>
      </c>
      <c r="C83" s="19"/>
      <c r="D83" s="90"/>
      <c r="E83" s="90"/>
      <c r="F83" s="90"/>
      <c r="G83" s="90"/>
      <c r="H83" s="90"/>
    </row>
    <row r="84" spans="1:8" ht="22.5" x14ac:dyDescent="0.25">
      <c r="A84" s="16" t="s">
        <v>24</v>
      </c>
      <c r="B84" s="17" t="s">
        <v>66</v>
      </c>
      <c r="C84" s="19"/>
      <c r="D84" s="90"/>
      <c r="E84" s="90"/>
      <c r="F84" s="90"/>
      <c r="G84" s="90"/>
      <c r="H84" s="90"/>
    </row>
    <row r="85" spans="1:8" x14ac:dyDescent="0.25">
      <c r="A85" s="16" t="s">
        <v>26</v>
      </c>
      <c r="B85" s="15" t="s">
        <v>54</v>
      </c>
      <c r="C85" s="19"/>
      <c r="D85" s="90"/>
      <c r="E85" s="90"/>
      <c r="F85" s="90"/>
      <c r="G85" s="90"/>
      <c r="H85" s="90"/>
    </row>
    <row r="86" spans="1:8" x14ac:dyDescent="0.25">
      <c r="A86" s="91" t="s">
        <v>28</v>
      </c>
      <c r="B86" s="75" t="s">
        <v>29</v>
      </c>
      <c r="C86" s="19"/>
      <c r="D86" s="90"/>
      <c r="E86" s="90"/>
      <c r="F86" s="90"/>
      <c r="G86" s="90"/>
      <c r="H86" s="90"/>
    </row>
    <row r="87" spans="1:8" x14ac:dyDescent="0.25">
      <c r="A87" s="91"/>
      <c r="B87" s="75" t="s">
        <v>30</v>
      </c>
      <c r="C87" s="19"/>
      <c r="D87" s="90"/>
      <c r="E87" s="90"/>
      <c r="F87" s="90"/>
      <c r="G87" s="90"/>
      <c r="H87" s="90"/>
    </row>
    <row r="88" spans="1:8" x14ac:dyDescent="0.25">
      <c r="A88" s="18" t="s">
        <v>31</v>
      </c>
      <c r="B88" s="75" t="s">
        <v>109</v>
      </c>
      <c r="C88" s="19"/>
      <c r="D88" s="90"/>
      <c r="E88" s="90"/>
      <c r="F88" s="90"/>
      <c r="G88" s="90"/>
      <c r="H88" s="90"/>
    </row>
    <row r="89" spans="1:8" x14ac:dyDescent="0.25">
      <c r="A89" s="91" t="s">
        <v>32</v>
      </c>
      <c r="B89" s="75" t="s">
        <v>159</v>
      </c>
      <c r="C89" s="19"/>
      <c r="D89" s="90"/>
      <c r="E89" s="90"/>
      <c r="F89" s="90"/>
      <c r="G89" s="90"/>
      <c r="H89" s="90"/>
    </row>
    <row r="90" spans="1:8" x14ac:dyDescent="0.25">
      <c r="A90" s="91"/>
      <c r="B90" s="75" t="s">
        <v>67</v>
      </c>
      <c r="C90" s="19"/>
      <c r="D90" s="90"/>
      <c r="E90" s="90"/>
      <c r="F90" s="90"/>
      <c r="G90" s="90"/>
      <c r="H90" s="90"/>
    </row>
    <row r="91" spans="1:8" x14ac:dyDescent="0.25">
      <c r="A91" s="91"/>
      <c r="B91" s="75" t="s">
        <v>158</v>
      </c>
      <c r="C91" s="19"/>
      <c r="D91" s="90"/>
      <c r="E91" s="90"/>
      <c r="F91" s="90"/>
      <c r="G91" s="90"/>
      <c r="H91" s="90"/>
    </row>
    <row r="92" spans="1:8" x14ac:dyDescent="0.25">
      <c r="A92" s="91"/>
      <c r="B92" s="92" t="s">
        <v>57</v>
      </c>
      <c r="C92" s="117"/>
      <c r="D92" s="90"/>
      <c r="E92" s="90"/>
      <c r="F92" s="90"/>
      <c r="G92" s="90"/>
      <c r="H92" s="90"/>
    </row>
    <row r="93" spans="1:8" x14ac:dyDescent="0.25">
      <c r="A93" s="91"/>
      <c r="B93" s="92"/>
      <c r="C93" s="117"/>
      <c r="D93" s="90"/>
      <c r="E93" s="90"/>
      <c r="F93" s="90"/>
      <c r="G93" s="90"/>
      <c r="H93" s="90"/>
    </row>
    <row r="94" spans="1:8" x14ac:dyDescent="0.25">
      <c r="A94" s="91"/>
      <c r="B94" s="75" t="s">
        <v>38</v>
      </c>
      <c r="C94" s="19"/>
      <c r="D94" s="90"/>
      <c r="E94" s="90"/>
      <c r="F94" s="90"/>
      <c r="G94" s="90"/>
      <c r="H94" s="90"/>
    </row>
    <row r="95" spans="1:8" ht="33.75" x14ac:dyDescent="0.25">
      <c r="A95" s="91" t="s">
        <v>39</v>
      </c>
      <c r="B95" s="75" t="s">
        <v>149</v>
      </c>
      <c r="C95" s="19"/>
      <c r="D95" s="90"/>
      <c r="E95" s="90"/>
      <c r="F95" s="90"/>
      <c r="G95" s="90"/>
      <c r="H95" s="90"/>
    </row>
    <row r="96" spans="1:8" x14ac:dyDescent="0.25">
      <c r="A96" s="91"/>
      <c r="B96" s="92" t="s">
        <v>160</v>
      </c>
      <c r="C96" s="117"/>
      <c r="D96" s="90"/>
      <c r="E96" s="90"/>
      <c r="F96" s="90"/>
      <c r="G96" s="90"/>
      <c r="H96" s="90"/>
    </row>
    <row r="97" spans="1:13" ht="20.25" customHeight="1" x14ac:dyDescent="0.25">
      <c r="A97" s="91"/>
      <c r="B97" s="92"/>
      <c r="C97" s="117"/>
      <c r="D97" s="90"/>
      <c r="E97" s="90"/>
      <c r="F97" s="90"/>
      <c r="G97" s="90"/>
      <c r="H97" s="90"/>
    </row>
    <row r="98" spans="1:13" ht="22.5" x14ac:dyDescent="0.25">
      <c r="A98" s="17" t="s">
        <v>68</v>
      </c>
      <c r="B98" s="15" t="s">
        <v>112</v>
      </c>
      <c r="C98" s="19"/>
      <c r="D98" s="90"/>
      <c r="E98" s="90"/>
      <c r="F98" s="90"/>
      <c r="G98" s="90"/>
      <c r="H98" s="90"/>
    </row>
    <row r="99" spans="1:13" x14ac:dyDescent="0.25">
      <c r="A99" s="16" t="s">
        <v>61</v>
      </c>
      <c r="B99" s="15" t="s">
        <v>69</v>
      </c>
      <c r="C99" s="19"/>
      <c r="D99" s="90"/>
      <c r="E99" s="90"/>
      <c r="F99" s="90"/>
      <c r="G99" s="90"/>
      <c r="H99" s="90"/>
    </row>
    <row r="100" spans="1:13" x14ac:dyDescent="0.25">
      <c r="A100" s="16" t="s">
        <v>44</v>
      </c>
      <c r="B100" s="15" t="s">
        <v>70</v>
      </c>
      <c r="C100" s="19"/>
      <c r="D100" s="90"/>
      <c r="E100" s="90"/>
      <c r="F100" s="90"/>
      <c r="G100" s="90"/>
      <c r="H100" s="90"/>
    </row>
    <row r="102" spans="1:13" ht="56.25" x14ac:dyDescent="0.25">
      <c r="A102" s="105" t="s">
        <v>71</v>
      </c>
      <c r="B102" s="105"/>
      <c r="C102" s="7" t="s">
        <v>1</v>
      </c>
      <c r="D102" s="8" t="s">
        <v>2</v>
      </c>
      <c r="E102" s="8" t="s">
        <v>3</v>
      </c>
      <c r="F102" s="9" t="s">
        <v>4</v>
      </c>
      <c r="G102" s="8" t="s">
        <v>5</v>
      </c>
      <c r="H102" s="9" t="s">
        <v>6</v>
      </c>
    </row>
    <row r="103" spans="1:13" ht="22.5" x14ac:dyDescent="0.25">
      <c r="A103" s="74" t="s">
        <v>7</v>
      </c>
      <c r="B103" s="75" t="s">
        <v>8</v>
      </c>
      <c r="C103" s="19"/>
      <c r="D103" s="20">
        <v>1</v>
      </c>
      <c r="E103" s="11">
        <v>0</v>
      </c>
      <c r="F103" s="12">
        <f>ROUND(D103*E103,2)</f>
        <v>0</v>
      </c>
      <c r="G103" s="13"/>
      <c r="H103" s="12">
        <f>ROUND(F103*1.23,2)</f>
        <v>0</v>
      </c>
    </row>
    <row r="104" spans="1:13" x14ac:dyDescent="0.25">
      <c r="A104" s="74" t="s">
        <v>9</v>
      </c>
      <c r="B104" s="75" t="s">
        <v>10</v>
      </c>
      <c r="C104" s="7"/>
      <c r="D104" s="90"/>
      <c r="E104" s="90"/>
      <c r="F104" s="90"/>
      <c r="G104" s="90"/>
      <c r="H104" s="90"/>
    </row>
    <row r="105" spans="1:13" x14ac:dyDescent="0.25">
      <c r="A105" s="74" t="s">
        <v>11</v>
      </c>
      <c r="B105" s="75" t="s">
        <v>10</v>
      </c>
      <c r="C105" s="7"/>
      <c r="D105" s="90"/>
      <c r="E105" s="90"/>
      <c r="F105" s="90"/>
      <c r="G105" s="90"/>
      <c r="H105" s="90"/>
      <c r="I105" s="50"/>
    </row>
    <row r="106" spans="1:13" ht="22.5" x14ac:dyDescent="0.25">
      <c r="A106" s="17" t="s">
        <v>72</v>
      </c>
      <c r="B106" s="17" t="s">
        <v>161</v>
      </c>
      <c r="C106" s="19"/>
      <c r="D106" s="90"/>
      <c r="E106" s="90"/>
      <c r="F106" s="90"/>
      <c r="G106" s="90"/>
      <c r="H106" s="90"/>
    </row>
    <row r="107" spans="1:13" x14ac:dyDescent="0.25">
      <c r="A107" s="17" t="s">
        <v>73</v>
      </c>
      <c r="B107" s="17" t="s">
        <v>163</v>
      </c>
      <c r="C107" s="19"/>
      <c r="D107" s="90"/>
      <c r="E107" s="90"/>
      <c r="F107" s="90"/>
      <c r="G107" s="90"/>
      <c r="H107" s="90"/>
      <c r="M107" s="21"/>
    </row>
    <row r="108" spans="1:13" ht="22.5" x14ac:dyDescent="0.25">
      <c r="A108" s="17" t="s">
        <v>74</v>
      </c>
      <c r="B108" s="15" t="s">
        <v>75</v>
      </c>
      <c r="C108" s="19"/>
      <c r="D108" s="90"/>
      <c r="E108" s="90"/>
      <c r="F108" s="90"/>
      <c r="G108" s="90"/>
      <c r="H108" s="90"/>
    </row>
    <row r="109" spans="1:13" x14ac:dyDescent="0.25">
      <c r="A109" s="17" t="s">
        <v>19</v>
      </c>
      <c r="B109" s="17" t="s">
        <v>76</v>
      </c>
      <c r="C109" s="19"/>
      <c r="D109" s="90"/>
      <c r="E109" s="90"/>
      <c r="F109" s="90"/>
      <c r="G109" s="90"/>
      <c r="H109" s="90"/>
    </row>
    <row r="110" spans="1:13" x14ac:dyDescent="0.25">
      <c r="A110" s="17" t="s">
        <v>20</v>
      </c>
      <c r="B110" s="17" t="s">
        <v>162</v>
      </c>
      <c r="C110" s="19"/>
      <c r="D110" s="90"/>
      <c r="E110" s="90"/>
      <c r="F110" s="90"/>
      <c r="G110" s="90"/>
      <c r="H110" s="90"/>
    </row>
    <row r="111" spans="1:13" ht="22.5" x14ac:dyDescent="0.25">
      <c r="A111" s="17" t="s">
        <v>50</v>
      </c>
      <c r="B111" s="15" t="s">
        <v>77</v>
      </c>
      <c r="C111" s="19"/>
      <c r="D111" s="90"/>
      <c r="E111" s="90"/>
      <c r="F111" s="90"/>
      <c r="G111" s="90"/>
      <c r="H111" s="90"/>
    </row>
    <row r="112" spans="1:13" x14ac:dyDescent="0.25">
      <c r="A112" s="17" t="s">
        <v>78</v>
      </c>
      <c r="B112" s="17" t="s">
        <v>79</v>
      </c>
      <c r="C112" s="19"/>
      <c r="D112" s="90"/>
      <c r="E112" s="90"/>
      <c r="F112" s="90"/>
      <c r="G112" s="90"/>
      <c r="H112" s="90"/>
    </row>
    <row r="113" spans="1:8" ht="59.25" customHeight="1" x14ac:dyDescent="0.25">
      <c r="A113" s="17" t="s">
        <v>164</v>
      </c>
      <c r="B113" s="17" t="s">
        <v>113</v>
      </c>
      <c r="C113" s="19"/>
      <c r="D113" s="90"/>
      <c r="E113" s="90"/>
      <c r="F113" s="90"/>
      <c r="G113" s="90"/>
      <c r="H113" s="90"/>
    </row>
    <row r="114" spans="1:8" ht="38.25" customHeight="1" x14ac:dyDescent="0.25">
      <c r="A114" s="17" t="s">
        <v>165</v>
      </c>
      <c r="B114" s="17" t="s">
        <v>166</v>
      </c>
      <c r="C114" s="19"/>
      <c r="D114" s="90"/>
      <c r="E114" s="90"/>
      <c r="F114" s="90"/>
      <c r="G114" s="90"/>
      <c r="H114" s="90"/>
    </row>
    <row r="115" spans="1:8" x14ac:dyDescent="0.25">
      <c r="A115" s="17" t="s">
        <v>26</v>
      </c>
      <c r="B115" s="17" t="s">
        <v>80</v>
      </c>
      <c r="C115" s="19"/>
      <c r="D115" s="90"/>
      <c r="E115" s="90"/>
      <c r="F115" s="90"/>
      <c r="G115" s="90"/>
      <c r="H115" s="90"/>
    </row>
    <row r="116" spans="1:8" x14ac:dyDescent="0.25">
      <c r="A116" s="17" t="s">
        <v>81</v>
      </c>
      <c r="B116" s="17" t="s">
        <v>167</v>
      </c>
      <c r="C116" s="19"/>
      <c r="D116" s="90"/>
      <c r="E116" s="90"/>
      <c r="F116" s="90"/>
      <c r="G116" s="90"/>
      <c r="H116" s="90"/>
    </row>
    <row r="117" spans="1:8" x14ac:dyDescent="0.25">
      <c r="A117" s="17" t="s">
        <v>82</v>
      </c>
      <c r="B117" s="17" t="s">
        <v>83</v>
      </c>
      <c r="C117" s="19"/>
      <c r="D117" s="90"/>
      <c r="E117" s="90"/>
      <c r="F117" s="90"/>
      <c r="G117" s="90"/>
      <c r="H117" s="90"/>
    </row>
    <row r="118" spans="1:8" ht="22.5" x14ac:dyDescent="0.25">
      <c r="A118" s="17" t="s">
        <v>14</v>
      </c>
      <c r="B118" s="15" t="s">
        <v>47</v>
      </c>
      <c r="C118" s="19"/>
      <c r="D118" s="90"/>
      <c r="E118" s="90"/>
      <c r="F118" s="90"/>
      <c r="G118" s="90"/>
      <c r="H118" s="90"/>
    </row>
    <row r="119" spans="1:8" x14ac:dyDescent="0.25">
      <c r="A119" s="17" t="s">
        <v>115</v>
      </c>
      <c r="B119" s="15" t="s">
        <v>123</v>
      </c>
      <c r="C119" s="19"/>
      <c r="D119" s="90"/>
      <c r="E119" s="90"/>
      <c r="F119" s="90"/>
      <c r="G119" s="90"/>
      <c r="H119" s="90"/>
    </row>
    <row r="120" spans="1:8" x14ac:dyDescent="0.25">
      <c r="A120" s="17" t="s">
        <v>44</v>
      </c>
      <c r="B120" s="15" t="s">
        <v>84</v>
      </c>
      <c r="C120" s="19"/>
      <c r="D120" s="90"/>
      <c r="E120" s="90"/>
      <c r="F120" s="90"/>
      <c r="G120" s="90"/>
      <c r="H120" s="90"/>
    </row>
    <row r="121" spans="1:8" x14ac:dyDescent="0.25">
      <c r="A121" s="17" t="s">
        <v>85</v>
      </c>
      <c r="B121" s="17" t="s">
        <v>86</v>
      </c>
      <c r="C121" s="19"/>
      <c r="D121" s="90"/>
      <c r="E121" s="90"/>
      <c r="F121" s="90"/>
      <c r="G121" s="90"/>
      <c r="H121" s="90"/>
    </row>
    <row r="123" spans="1:8" ht="67.5" customHeight="1" x14ac:dyDescent="0.25">
      <c r="A123" s="93" t="s">
        <v>143</v>
      </c>
      <c r="B123" s="94"/>
      <c r="C123" s="48" t="s">
        <v>1</v>
      </c>
      <c r="D123" s="8" t="s">
        <v>2</v>
      </c>
      <c r="E123" s="8" t="s">
        <v>3</v>
      </c>
      <c r="F123" s="9" t="s">
        <v>4</v>
      </c>
      <c r="G123" s="8" t="s">
        <v>5</v>
      </c>
      <c r="H123" s="9" t="s">
        <v>6</v>
      </c>
    </row>
    <row r="124" spans="1:8" ht="44.25" customHeight="1" x14ac:dyDescent="0.25">
      <c r="A124" s="74" t="s">
        <v>7</v>
      </c>
      <c r="B124" s="75" t="s">
        <v>8</v>
      </c>
      <c r="C124" s="22"/>
      <c r="D124" s="20">
        <v>2</v>
      </c>
      <c r="E124" s="11">
        <v>0</v>
      </c>
      <c r="F124" s="12">
        <f>ROUND(D124*E124,2)</f>
        <v>0</v>
      </c>
      <c r="G124" s="13"/>
      <c r="H124" s="12">
        <f>ROUND(F124*1.23,2)</f>
        <v>0</v>
      </c>
    </row>
    <row r="125" spans="1:8" ht="26.25" customHeight="1" x14ac:dyDescent="0.25">
      <c r="A125" s="74" t="s">
        <v>9</v>
      </c>
      <c r="B125" s="75" t="s">
        <v>10</v>
      </c>
      <c r="C125" s="48"/>
      <c r="D125" s="90"/>
      <c r="E125" s="90"/>
      <c r="F125" s="90"/>
      <c r="G125" s="90"/>
      <c r="H125" s="90"/>
    </row>
    <row r="126" spans="1:8" x14ac:dyDescent="0.25">
      <c r="A126" s="23" t="s">
        <v>11</v>
      </c>
      <c r="B126" s="24" t="s">
        <v>10</v>
      </c>
      <c r="C126" s="59"/>
      <c r="D126" s="90"/>
      <c r="E126" s="90"/>
      <c r="F126" s="90"/>
      <c r="G126" s="90"/>
      <c r="H126" s="90"/>
    </row>
    <row r="127" spans="1:8" ht="37.5" customHeight="1" x14ac:dyDescent="0.25">
      <c r="A127" s="82" t="s">
        <v>130</v>
      </c>
      <c r="B127" s="81" t="s">
        <v>168</v>
      </c>
      <c r="C127" s="22"/>
      <c r="D127" s="90"/>
      <c r="E127" s="90"/>
      <c r="F127" s="90"/>
      <c r="G127" s="90"/>
      <c r="H127" s="90"/>
    </row>
    <row r="128" spans="1:8" ht="31.5" customHeight="1" x14ac:dyDescent="0.25">
      <c r="A128" s="16" t="s">
        <v>12</v>
      </c>
      <c r="B128" s="15" t="s">
        <v>131</v>
      </c>
      <c r="C128" s="22"/>
      <c r="D128" s="90"/>
      <c r="E128" s="90"/>
      <c r="F128" s="90"/>
      <c r="G128" s="90"/>
      <c r="H128" s="90"/>
    </row>
    <row r="129" spans="1:13" ht="36" customHeight="1" x14ac:dyDescent="0.25">
      <c r="A129" s="16" t="s">
        <v>14</v>
      </c>
      <c r="B129" s="15" t="s">
        <v>90</v>
      </c>
      <c r="C129" s="22"/>
      <c r="D129" s="90"/>
      <c r="E129" s="90"/>
      <c r="F129" s="90"/>
      <c r="G129" s="90"/>
      <c r="H129" s="90"/>
    </row>
    <row r="130" spans="1:13" ht="27.75" customHeight="1" x14ac:dyDescent="0.25">
      <c r="A130" s="82" t="s">
        <v>87</v>
      </c>
      <c r="B130" s="82" t="s">
        <v>132</v>
      </c>
      <c r="C130" s="22"/>
      <c r="D130" s="90"/>
      <c r="E130" s="90"/>
      <c r="F130" s="90"/>
      <c r="G130" s="90"/>
      <c r="H130" s="90"/>
    </row>
    <row r="131" spans="1:13" ht="22.5" x14ac:dyDescent="0.25">
      <c r="A131" s="82" t="s">
        <v>88</v>
      </c>
      <c r="B131" s="17" t="s">
        <v>133</v>
      </c>
      <c r="C131" s="22"/>
      <c r="D131" s="90"/>
      <c r="E131" s="90"/>
      <c r="F131" s="90"/>
      <c r="G131" s="90"/>
      <c r="H131" s="90"/>
    </row>
    <row r="132" spans="1:13" ht="25.5" customHeight="1" x14ac:dyDescent="0.25">
      <c r="A132" s="82" t="s">
        <v>50</v>
      </c>
      <c r="B132" s="82" t="s">
        <v>134</v>
      </c>
      <c r="C132" s="22"/>
      <c r="D132" s="90"/>
      <c r="E132" s="90"/>
      <c r="F132" s="90"/>
      <c r="G132" s="90"/>
      <c r="H132" s="90"/>
    </row>
    <row r="133" spans="1:13" ht="33.75" x14ac:dyDescent="0.25">
      <c r="A133" s="82" t="s">
        <v>89</v>
      </c>
      <c r="B133" s="82" t="s">
        <v>135</v>
      </c>
      <c r="C133" s="22"/>
      <c r="D133" s="90"/>
      <c r="E133" s="90"/>
      <c r="F133" s="90"/>
      <c r="G133" s="90"/>
      <c r="H133" s="90"/>
    </row>
    <row r="134" spans="1:13" ht="33.75" x14ac:dyDescent="0.25">
      <c r="A134" s="82" t="s">
        <v>136</v>
      </c>
      <c r="B134" s="82" t="s">
        <v>169</v>
      </c>
      <c r="C134" s="22"/>
      <c r="D134" s="90"/>
      <c r="E134" s="90"/>
      <c r="F134" s="90"/>
      <c r="G134" s="90"/>
      <c r="H134" s="90"/>
    </row>
    <row r="135" spans="1:13" ht="18" customHeight="1" x14ac:dyDescent="0.25">
      <c r="A135" s="82" t="s">
        <v>137</v>
      </c>
      <c r="B135" s="82" t="s">
        <v>138</v>
      </c>
      <c r="C135" s="22"/>
      <c r="D135" s="90"/>
      <c r="E135" s="90"/>
      <c r="F135" s="90"/>
      <c r="G135" s="90"/>
      <c r="H135" s="90"/>
    </row>
    <row r="136" spans="1:13" ht="16.5" customHeight="1" x14ac:dyDescent="0.25">
      <c r="A136" s="82" t="s">
        <v>44</v>
      </c>
      <c r="B136" s="15" t="s">
        <v>170</v>
      </c>
      <c r="C136" s="22"/>
      <c r="D136" s="90"/>
      <c r="E136" s="90"/>
      <c r="F136" s="90"/>
      <c r="G136" s="90"/>
      <c r="H136" s="90"/>
    </row>
    <row r="137" spans="1:13" ht="102.75" customHeight="1" x14ac:dyDescent="0.25">
      <c r="A137" s="82" t="s">
        <v>68</v>
      </c>
      <c r="B137" s="81" t="s">
        <v>171</v>
      </c>
      <c r="C137" s="22"/>
      <c r="D137" s="90"/>
      <c r="E137" s="90"/>
      <c r="F137" s="90"/>
      <c r="G137" s="90"/>
      <c r="H137" s="90"/>
    </row>
    <row r="140" spans="1:13" ht="56.25" x14ac:dyDescent="0.25">
      <c r="A140" s="104" t="s">
        <v>144</v>
      </c>
      <c r="B140" s="105"/>
      <c r="C140" s="7" t="s">
        <v>1</v>
      </c>
      <c r="D140" s="8" t="s">
        <v>2</v>
      </c>
      <c r="E140" s="8" t="s">
        <v>3</v>
      </c>
      <c r="F140" s="9" t="s">
        <v>4</v>
      </c>
      <c r="G140" s="8" t="s">
        <v>5</v>
      </c>
      <c r="H140" s="9" t="s">
        <v>6</v>
      </c>
    </row>
    <row r="141" spans="1:13" ht="22.5" x14ac:dyDescent="0.25">
      <c r="A141" s="74" t="s">
        <v>7</v>
      </c>
      <c r="B141" s="75" t="s">
        <v>8</v>
      </c>
      <c r="C141" s="22"/>
      <c r="D141" s="20">
        <v>4</v>
      </c>
      <c r="E141" s="11">
        <v>0</v>
      </c>
      <c r="F141" s="12">
        <f>ROUND(D141*E141,2)</f>
        <v>0</v>
      </c>
      <c r="G141" s="13"/>
      <c r="H141" s="12">
        <f>ROUND(F141*1.23,2)</f>
        <v>0</v>
      </c>
    </row>
    <row r="142" spans="1:13" x14ac:dyDescent="0.25">
      <c r="A142" s="74" t="s">
        <v>9</v>
      </c>
      <c r="B142" s="75" t="s">
        <v>10</v>
      </c>
      <c r="C142" s="7"/>
      <c r="D142" s="90"/>
      <c r="E142" s="90"/>
      <c r="F142" s="90"/>
      <c r="G142" s="90"/>
      <c r="H142" s="90"/>
      <c r="I142" s="49"/>
    </row>
    <row r="143" spans="1:13" x14ac:dyDescent="0.25">
      <c r="A143" s="23" t="s">
        <v>11</v>
      </c>
      <c r="B143" s="24" t="s">
        <v>10</v>
      </c>
      <c r="C143" s="23"/>
      <c r="D143" s="90"/>
      <c r="E143" s="90"/>
      <c r="F143" s="90"/>
      <c r="G143" s="90"/>
      <c r="H143" s="90"/>
      <c r="M143" s="21"/>
    </row>
    <row r="144" spans="1:13" ht="22.5" x14ac:dyDescent="0.25">
      <c r="A144" s="82" t="s">
        <v>91</v>
      </c>
      <c r="B144" s="81" t="s">
        <v>172</v>
      </c>
      <c r="C144" s="22"/>
      <c r="D144" s="90"/>
      <c r="E144" s="90"/>
      <c r="F144" s="90"/>
      <c r="G144" s="90"/>
      <c r="H144" s="90"/>
    </row>
    <row r="145" spans="1:10" ht="22.5" x14ac:dyDescent="0.25">
      <c r="A145" s="16" t="s">
        <v>12</v>
      </c>
      <c r="B145" s="15" t="s">
        <v>96</v>
      </c>
      <c r="C145" s="22"/>
      <c r="D145" s="90"/>
      <c r="E145" s="90"/>
      <c r="F145" s="90"/>
      <c r="G145" s="90"/>
      <c r="H145" s="90"/>
    </row>
    <row r="146" spans="1:10" ht="22.5" x14ac:dyDescent="0.25">
      <c r="A146" s="16" t="s">
        <v>14</v>
      </c>
      <c r="B146" s="15" t="s">
        <v>90</v>
      </c>
      <c r="C146" s="22"/>
      <c r="D146" s="90"/>
      <c r="E146" s="90"/>
      <c r="F146" s="90"/>
      <c r="G146" s="90"/>
      <c r="H146" s="90"/>
    </row>
    <row r="147" spans="1:10" ht="22.5" x14ac:dyDescent="0.25">
      <c r="A147" s="82" t="s">
        <v>87</v>
      </c>
      <c r="B147" s="82" t="s">
        <v>93</v>
      </c>
      <c r="C147" s="22"/>
      <c r="D147" s="90"/>
      <c r="E147" s="90"/>
      <c r="F147" s="90"/>
      <c r="G147" s="90"/>
      <c r="H147" s="90"/>
    </row>
    <row r="148" spans="1:10" ht="22.5" x14ac:dyDescent="0.25">
      <c r="A148" s="82" t="s">
        <v>88</v>
      </c>
      <c r="B148" s="82" t="s">
        <v>97</v>
      </c>
      <c r="C148" s="22"/>
      <c r="D148" s="90"/>
      <c r="E148" s="90"/>
      <c r="F148" s="90"/>
      <c r="G148" s="90"/>
      <c r="H148" s="90"/>
    </row>
    <row r="149" spans="1:10" ht="22.5" x14ac:dyDescent="0.25">
      <c r="A149" s="82" t="s">
        <v>50</v>
      </c>
      <c r="B149" s="17" t="s">
        <v>98</v>
      </c>
      <c r="C149" s="22"/>
      <c r="D149" s="90"/>
      <c r="E149" s="90"/>
      <c r="F149" s="90"/>
      <c r="G149" s="90"/>
      <c r="H149" s="90"/>
    </row>
    <row r="150" spans="1:10" ht="22.5" x14ac:dyDescent="0.25">
      <c r="A150" s="82" t="s">
        <v>89</v>
      </c>
      <c r="B150" s="82" t="s">
        <v>94</v>
      </c>
      <c r="C150" s="22"/>
      <c r="D150" s="90"/>
      <c r="E150" s="90"/>
      <c r="F150" s="90"/>
      <c r="G150" s="90"/>
      <c r="H150" s="90"/>
    </row>
    <row r="151" spans="1:10" x14ac:dyDescent="0.25">
      <c r="A151" s="83" t="s">
        <v>92</v>
      </c>
      <c r="B151" s="83" t="s">
        <v>95</v>
      </c>
      <c r="C151" s="22"/>
      <c r="D151" s="90"/>
      <c r="E151" s="90"/>
      <c r="F151" s="90"/>
      <c r="G151" s="90"/>
      <c r="H151" s="90"/>
    </row>
    <row r="152" spans="1:10" x14ac:dyDescent="0.25">
      <c r="A152" s="82" t="s">
        <v>42</v>
      </c>
      <c r="B152" s="82" t="s">
        <v>99</v>
      </c>
      <c r="C152" s="22"/>
      <c r="D152" s="90"/>
      <c r="E152" s="90"/>
      <c r="F152" s="90"/>
      <c r="G152" s="90"/>
      <c r="H152" s="90"/>
    </row>
    <row r="153" spans="1:10" x14ac:dyDescent="0.25">
      <c r="A153" s="82" t="s">
        <v>44</v>
      </c>
      <c r="B153" s="15" t="s">
        <v>100</v>
      </c>
      <c r="C153" s="22"/>
      <c r="D153" s="90"/>
      <c r="E153" s="90"/>
      <c r="F153" s="90"/>
      <c r="G153" s="90"/>
      <c r="H153" s="90"/>
    </row>
    <row r="154" spans="1:10" ht="90.75" customHeight="1" x14ac:dyDescent="0.25">
      <c r="A154" s="82" t="s">
        <v>68</v>
      </c>
      <c r="B154" s="81" t="s">
        <v>173</v>
      </c>
      <c r="C154" s="22"/>
      <c r="D154" s="90"/>
      <c r="E154" s="90"/>
      <c r="F154" s="90"/>
      <c r="G154" s="90"/>
      <c r="H154" s="90"/>
    </row>
    <row r="155" spans="1:10" x14ac:dyDescent="0.25">
      <c r="A155" s="84"/>
      <c r="B155" s="84"/>
      <c r="C155" s="61"/>
      <c r="D155" s="62"/>
      <c r="E155" s="63"/>
      <c r="F155" s="63"/>
      <c r="G155" s="64"/>
      <c r="H155" s="63"/>
      <c r="I155" s="21"/>
    </row>
    <row r="156" spans="1:10" ht="66.75" customHeight="1" x14ac:dyDescent="0.25">
      <c r="A156" s="118" t="s">
        <v>145</v>
      </c>
      <c r="B156" s="119"/>
      <c r="C156" s="48" t="s">
        <v>1</v>
      </c>
      <c r="D156" s="8" t="s">
        <v>2</v>
      </c>
      <c r="E156" s="8" t="s">
        <v>3</v>
      </c>
      <c r="F156" s="9" t="s">
        <v>4</v>
      </c>
      <c r="G156" s="8" t="s">
        <v>5</v>
      </c>
      <c r="H156" s="9" t="s">
        <v>6</v>
      </c>
      <c r="I156" s="73"/>
    </row>
    <row r="157" spans="1:10" ht="22.5" x14ac:dyDescent="0.25">
      <c r="A157" s="74" t="s">
        <v>7</v>
      </c>
      <c r="B157" s="75" t="s">
        <v>8</v>
      </c>
      <c r="C157" s="60"/>
      <c r="D157" s="10">
        <v>1</v>
      </c>
      <c r="E157" s="11">
        <v>0</v>
      </c>
      <c r="F157" s="12">
        <f>ROUND(D157*E157,2)</f>
        <v>0</v>
      </c>
      <c r="G157" s="13"/>
      <c r="H157" s="12">
        <f>ROUND(F157*1.23,2)</f>
        <v>0</v>
      </c>
    </row>
    <row r="158" spans="1:10" x14ac:dyDescent="0.25">
      <c r="A158" s="74" t="s">
        <v>9</v>
      </c>
      <c r="B158" s="75" t="s">
        <v>10</v>
      </c>
      <c r="C158" s="60"/>
      <c r="D158" s="90"/>
      <c r="E158" s="90"/>
      <c r="F158" s="90"/>
      <c r="G158" s="90"/>
      <c r="H158" s="90"/>
    </row>
    <row r="159" spans="1:10" x14ac:dyDescent="0.25">
      <c r="A159" s="74" t="s">
        <v>11</v>
      </c>
      <c r="B159" s="75" t="s">
        <v>10</v>
      </c>
      <c r="C159" s="60"/>
      <c r="D159" s="90"/>
      <c r="E159" s="90"/>
      <c r="F159" s="90"/>
      <c r="G159" s="90"/>
      <c r="H159" s="90"/>
      <c r="I159" s="49"/>
      <c r="J159" s="49"/>
    </row>
    <row r="160" spans="1:10" ht="22.5" x14ac:dyDescent="0.25">
      <c r="A160" s="16" t="s">
        <v>12</v>
      </c>
      <c r="B160" s="15" t="s">
        <v>142</v>
      </c>
      <c r="C160" s="60"/>
      <c r="D160" s="90"/>
      <c r="E160" s="90"/>
      <c r="F160" s="90"/>
      <c r="G160" s="90"/>
      <c r="H160" s="90"/>
    </row>
    <row r="161" spans="1:8" ht="22.5" x14ac:dyDescent="0.25">
      <c r="A161" s="16" t="s">
        <v>14</v>
      </c>
      <c r="B161" s="15" t="s">
        <v>47</v>
      </c>
      <c r="C161" s="60"/>
      <c r="D161" s="90"/>
      <c r="E161" s="90"/>
      <c r="F161" s="90"/>
      <c r="G161" s="90"/>
      <c r="H161" s="90"/>
    </row>
    <row r="162" spans="1:8" ht="39.75" customHeight="1" x14ac:dyDescent="0.25">
      <c r="A162" s="74" t="s">
        <v>18</v>
      </c>
      <c r="B162" s="77" t="s">
        <v>141</v>
      </c>
      <c r="C162" s="60"/>
      <c r="D162" s="90"/>
      <c r="E162" s="90"/>
      <c r="F162" s="90"/>
      <c r="G162" s="90"/>
      <c r="H162" s="90"/>
    </row>
    <row r="163" spans="1:8" x14ac:dyDescent="0.25">
      <c r="A163" s="74" t="s">
        <v>19</v>
      </c>
      <c r="B163" s="75" t="s">
        <v>174</v>
      </c>
      <c r="C163" s="60"/>
      <c r="D163" s="90"/>
      <c r="E163" s="90"/>
      <c r="F163" s="90"/>
      <c r="G163" s="90"/>
      <c r="H163" s="90"/>
    </row>
    <row r="164" spans="1:8" x14ac:dyDescent="0.25">
      <c r="A164" s="74" t="s">
        <v>20</v>
      </c>
      <c r="B164" s="75" t="s">
        <v>139</v>
      </c>
      <c r="C164" s="60"/>
      <c r="D164" s="90"/>
      <c r="E164" s="90"/>
      <c r="F164" s="90"/>
      <c r="G164" s="90"/>
      <c r="H164" s="90"/>
    </row>
    <row r="165" spans="1:8" ht="22.5" x14ac:dyDescent="0.25">
      <c r="A165" s="16" t="s">
        <v>50</v>
      </c>
      <c r="B165" s="17" t="s">
        <v>140</v>
      </c>
      <c r="C165" s="60"/>
      <c r="D165" s="90"/>
      <c r="E165" s="90"/>
      <c r="F165" s="90"/>
      <c r="G165" s="90"/>
      <c r="H165" s="90"/>
    </row>
    <row r="166" spans="1:8" x14ac:dyDescent="0.25">
      <c r="A166" s="16" t="s">
        <v>23</v>
      </c>
      <c r="B166" s="15" t="s">
        <v>52</v>
      </c>
      <c r="C166" s="60"/>
      <c r="D166" s="90"/>
      <c r="E166" s="90"/>
      <c r="F166" s="90"/>
      <c r="G166" s="90"/>
      <c r="H166" s="90"/>
    </row>
    <row r="167" spans="1:8" ht="22.5" x14ac:dyDescent="0.25">
      <c r="A167" s="16" t="s">
        <v>24</v>
      </c>
      <c r="B167" s="15" t="s">
        <v>53</v>
      </c>
      <c r="C167" s="60"/>
      <c r="D167" s="90"/>
      <c r="E167" s="90"/>
      <c r="F167" s="90"/>
      <c r="G167" s="90"/>
      <c r="H167" s="90"/>
    </row>
    <row r="168" spans="1:8" x14ac:dyDescent="0.25">
      <c r="A168" s="16" t="s">
        <v>26</v>
      </c>
      <c r="B168" s="15" t="s">
        <v>54</v>
      </c>
      <c r="C168" s="60"/>
      <c r="D168" s="90"/>
      <c r="E168" s="90"/>
      <c r="F168" s="90"/>
      <c r="G168" s="90"/>
      <c r="H168" s="90"/>
    </row>
    <row r="169" spans="1:8" x14ac:dyDescent="0.25">
      <c r="A169" s="91" t="s">
        <v>28</v>
      </c>
      <c r="B169" s="75" t="s">
        <v>29</v>
      </c>
      <c r="C169" s="60"/>
      <c r="D169" s="90"/>
      <c r="E169" s="90"/>
      <c r="F169" s="90"/>
      <c r="G169" s="90"/>
      <c r="H169" s="90"/>
    </row>
    <row r="170" spans="1:8" x14ac:dyDescent="0.25">
      <c r="A170" s="91"/>
      <c r="B170" s="75" t="s">
        <v>30</v>
      </c>
      <c r="C170" s="60"/>
      <c r="D170" s="90"/>
      <c r="E170" s="90"/>
      <c r="F170" s="90"/>
      <c r="G170" s="90"/>
      <c r="H170" s="90"/>
    </row>
    <row r="171" spans="1:8" x14ac:dyDescent="0.25">
      <c r="A171" s="18" t="s">
        <v>31</v>
      </c>
      <c r="B171" s="75" t="s">
        <v>175</v>
      </c>
      <c r="C171" s="60"/>
      <c r="D171" s="90"/>
      <c r="E171" s="90"/>
      <c r="F171" s="90"/>
      <c r="G171" s="90"/>
      <c r="H171" s="90"/>
    </row>
    <row r="172" spans="1:8" x14ac:dyDescent="0.25">
      <c r="A172" s="91" t="s">
        <v>55</v>
      </c>
      <c r="B172" s="75" t="s">
        <v>56</v>
      </c>
      <c r="C172" s="60"/>
      <c r="D172" s="90"/>
      <c r="E172" s="90"/>
      <c r="F172" s="90"/>
      <c r="G172" s="90"/>
      <c r="H172" s="90"/>
    </row>
    <row r="173" spans="1:8" x14ac:dyDescent="0.25">
      <c r="A173" s="91"/>
      <c r="B173" s="75" t="s">
        <v>177</v>
      </c>
      <c r="C173" s="60"/>
      <c r="D173" s="90"/>
      <c r="E173" s="90"/>
      <c r="F173" s="90"/>
      <c r="G173" s="90"/>
      <c r="H173" s="90"/>
    </row>
    <row r="174" spans="1:8" x14ac:dyDescent="0.25">
      <c r="A174" s="91"/>
      <c r="B174" s="92" t="s">
        <v>57</v>
      </c>
      <c r="C174" s="90"/>
      <c r="D174" s="90"/>
      <c r="E174" s="90"/>
      <c r="F174" s="90"/>
      <c r="G174" s="90"/>
      <c r="H174" s="90"/>
    </row>
    <row r="175" spans="1:8" x14ac:dyDescent="0.25">
      <c r="A175" s="91"/>
      <c r="B175" s="92"/>
      <c r="C175" s="90"/>
      <c r="D175" s="90"/>
      <c r="E175" s="90"/>
      <c r="F175" s="90"/>
      <c r="G175" s="90"/>
      <c r="H175" s="90"/>
    </row>
    <row r="176" spans="1:8" x14ac:dyDescent="0.25">
      <c r="A176" s="91"/>
      <c r="B176" s="75" t="s">
        <v>38</v>
      </c>
      <c r="C176" s="60"/>
      <c r="D176" s="90"/>
      <c r="E176" s="90"/>
      <c r="F176" s="90"/>
      <c r="G176" s="90"/>
      <c r="H176" s="90"/>
    </row>
    <row r="177" spans="1:1024" ht="22.5" x14ac:dyDescent="0.25">
      <c r="A177" s="91"/>
      <c r="B177" s="75" t="s">
        <v>176</v>
      </c>
      <c r="C177" s="60"/>
      <c r="D177" s="90"/>
      <c r="E177" s="90"/>
      <c r="F177" s="90"/>
      <c r="G177" s="90"/>
      <c r="H177" s="90"/>
    </row>
    <row r="178" spans="1:1024" x14ac:dyDescent="0.25">
      <c r="A178" s="91"/>
      <c r="B178" s="92" t="s">
        <v>59</v>
      </c>
      <c r="C178" s="90"/>
      <c r="D178" s="90"/>
      <c r="E178" s="90"/>
      <c r="F178" s="90"/>
      <c r="G178" s="90"/>
      <c r="H178" s="90"/>
    </row>
    <row r="179" spans="1:1024" x14ac:dyDescent="0.25">
      <c r="A179" s="74"/>
      <c r="B179" s="92"/>
      <c r="C179" s="90"/>
      <c r="D179" s="90"/>
      <c r="E179" s="90"/>
      <c r="F179" s="90"/>
      <c r="G179" s="90"/>
      <c r="H179" s="90"/>
    </row>
    <row r="180" spans="1:1024" ht="22.5" x14ac:dyDescent="0.25">
      <c r="A180" s="16" t="s">
        <v>43</v>
      </c>
      <c r="B180" s="15" t="s">
        <v>60</v>
      </c>
      <c r="C180" s="19"/>
      <c r="D180" s="90"/>
      <c r="E180" s="90"/>
      <c r="F180" s="90"/>
      <c r="G180" s="90"/>
      <c r="H180" s="90"/>
    </row>
    <row r="181" spans="1:1024" x14ac:dyDescent="0.25">
      <c r="A181" s="16" t="s">
        <v>61</v>
      </c>
      <c r="B181" s="15" t="s">
        <v>146</v>
      </c>
      <c r="C181" s="19"/>
      <c r="D181" s="90"/>
      <c r="E181" s="90"/>
      <c r="F181" s="90"/>
      <c r="G181" s="90"/>
      <c r="H181" s="90"/>
    </row>
    <row r="182" spans="1:1024" x14ac:dyDescent="0.25">
      <c r="A182" s="16" t="s">
        <v>44</v>
      </c>
      <c r="B182" s="15" t="s">
        <v>111</v>
      </c>
      <c r="C182" s="19"/>
      <c r="D182" s="90"/>
      <c r="E182" s="90"/>
      <c r="F182" s="90"/>
      <c r="G182" s="90"/>
      <c r="H182" s="90"/>
    </row>
    <row r="183" spans="1:1024" x14ac:dyDescent="0.25">
      <c r="A183" s="85"/>
      <c r="B183" s="85"/>
      <c r="C183" s="25"/>
      <c r="D183" s="26"/>
      <c r="E183" s="26"/>
      <c r="F183" s="26"/>
      <c r="G183" s="26"/>
      <c r="H183" s="26"/>
    </row>
    <row r="184" spans="1:1024" x14ac:dyDescent="0.25">
      <c r="A184" s="85"/>
      <c r="B184" s="85"/>
      <c r="C184" s="25"/>
      <c r="D184" s="26"/>
      <c r="E184" s="26"/>
      <c r="F184" s="26"/>
      <c r="G184" s="26"/>
      <c r="H184" s="26"/>
    </row>
    <row r="185" spans="1:1024" ht="67.5" customHeight="1" x14ac:dyDescent="0.2">
      <c r="A185" s="110" t="s">
        <v>116</v>
      </c>
      <c r="B185" s="111"/>
      <c r="C185" s="30" t="s">
        <v>101</v>
      </c>
      <c r="D185" s="31" t="s">
        <v>2</v>
      </c>
      <c r="E185" s="31" t="s">
        <v>3</v>
      </c>
      <c r="F185" s="32" t="s">
        <v>102</v>
      </c>
      <c r="G185" s="31" t="s">
        <v>5</v>
      </c>
      <c r="H185" s="31" t="s">
        <v>6</v>
      </c>
      <c r="I185" s="33"/>
      <c r="J185" s="33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5" customHeight="1" x14ac:dyDescent="0.2">
      <c r="A186" s="112" t="s">
        <v>121</v>
      </c>
      <c r="B186" s="113"/>
      <c r="C186" s="34"/>
      <c r="D186" s="35">
        <v>1</v>
      </c>
      <c r="E186" s="36">
        <f t="shared" ref="E186:E188" si="0">F186/D186</f>
        <v>0</v>
      </c>
      <c r="F186" s="12">
        <f t="shared" ref="F186:F188" si="1">H186/1.23</f>
        <v>0</v>
      </c>
      <c r="G186" s="11"/>
      <c r="H186" s="12">
        <v>0</v>
      </c>
      <c r="I186"/>
      <c r="J186" s="52"/>
      <c r="K186" s="53"/>
      <c r="L186" s="53"/>
      <c r="M186" s="53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5" customHeight="1" x14ac:dyDescent="0.25">
      <c r="A187" s="114" t="s">
        <v>117</v>
      </c>
      <c r="B187" s="115"/>
      <c r="C187" s="37"/>
      <c r="D187" s="38">
        <v>4</v>
      </c>
      <c r="E187" s="36">
        <f t="shared" si="0"/>
        <v>0</v>
      </c>
      <c r="F187" s="12">
        <f t="shared" si="1"/>
        <v>0</v>
      </c>
      <c r="G187" s="11"/>
      <c r="H187" s="12">
        <v>0</v>
      </c>
      <c r="I187"/>
      <c r="J187" s="52"/>
      <c r="K187" s="53"/>
      <c r="L187" s="53"/>
      <c r="M187" s="54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5" customHeight="1" x14ac:dyDescent="0.2">
      <c r="A188" s="112" t="s">
        <v>122</v>
      </c>
      <c r="B188" s="113"/>
      <c r="C188" s="34"/>
      <c r="D188" s="35">
        <v>6</v>
      </c>
      <c r="E188" s="36">
        <f t="shared" si="0"/>
        <v>0</v>
      </c>
      <c r="F188" s="12">
        <f t="shared" si="1"/>
        <v>0</v>
      </c>
      <c r="G188" s="11"/>
      <c r="H188" s="12">
        <v>0</v>
      </c>
      <c r="I188"/>
      <c r="J188" s="52"/>
      <c r="K188" s="53"/>
      <c r="L188" s="53"/>
      <c r="M188" s="53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s="70" customFormat="1" x14ac:dyDescent="0.2">
      <c r="A189" s="65"/>
      <c r="B189" s="65"/>
      <c r="C189" s="58"/>
      <c r="D189" s="66"/>
      <c r="E189" s="67"/>
      <c r="F189" s="68"/>
      <c r="G189" s="69"/>
      <c r="H189" s="68"/>
      <c r="J189" s="52"/>
      <c r="K189" s="71"/>
      <c r="L189" s="71"/>
      <c r="M189" s="71"/>
    </row>
    <row r="190" spans="1:1024" ht="70.5" customHeight="1" x14ac:dyDescent="0.2">
      <c r="A190" s="110" t="s">
        <v>118</v>
      </c>
      <c r="B190" s="111"/>
      <c r="C190" s="39" t="s">
        <v>101</v>
      </c>
      <c r="D190" s="31" t="s">
        <v>2</v>
      </c>
      <c r="E190" s="31" t="s">
        <v>3</v>
      </c>
      <c r="F190" s="32" t="s">
        <v>102</v>
      </c>
      <c r="G190" s="31" t="s">
        <v>5</v>
      </c>
      <c r="H190" s="31" t="s">
        <v>6</v>
      </c>
      <c r="I190" s="33"/>
      <c r="J190" s="55"/>
      <c r="K190" s="53"/>
      <c r="L190" s="53"/>
      <c r="M190" s="53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54" customHeight="1" x14ac:dyDescent="0.2">
      <c r="A191" s="112" t="s">
        <v>119</v>
      </c>
      <c r="B191" s="116"/>
      <c r="C191" s="40"/>
      <c r="D191" s="41">
        <v>10</v>
      </c>
      <c r="E191" s="36">
        <f>F191/D191</f>
        <v>0</v>
      </c>
      <c r="F191" s="12">
        <f>H191/1.23</f>
        <v>0</v>
      </c>
      <c r="G191" s="11"/>
      <c r="H191" s="12">
        <v>0</v>
      </c>
      <c r="I191" s="56"/>
      <c r="J191" s="52"/>
      <c r="K191" s="53"/>
      <c r="L191" s="53"/>
      <c r="M191" s="53"/>
      <c r="N191" s="53"/>
      <c r="O191" s="53"/>
      <c r="P191" s="53"/>
      <c r="Q191" s="53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50.25" customHeight="1" x14ac:dyDescent="0.2">
      <c r="A192" s="112" t="s">
        <v>120</v>
      </c>
      <c r="B192" s="116"/>
      <c r="C192" s="42"/>
      <c r="D192" s="41">
        <v>16</v>
      </c>
      <c r="E192" s="36">
        <f>F192/D192</f>
        <v>0</v>
      </c>
      <c r="F192" s="12">
        <f>H192/1.23</f>
        <v>0</v>
      </c>
      <c r="G192" s="11"/>
      <c r="H192" s="12">
        <v>0</v>
      </c>
      <c r="I192" s="56"/>
      <c r="J192" s="53"/>
      <c r="K192" s="53"/>
      <c r="L192" s="53"/>
      <c r="M192" s="53"/>
      <c r="N192" s="53"/>
      <c r="O192" s="53"/>
      <c r="P192" s="53"/>
      <c r="Q192" s="53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9" x14ac:dyDescent="0.25">
      <c r="A193" s="86"/>
      <c r="B193" s="86"/>
      <c r="C193" s="27"/>
      <c r="D193" s="27"/>
      <c r="E193" s="27"/>
      <c r="F193" s="27"/>
      <c r="G193" s="27"/>
      <c r="H193" s="27"/>
    </row>
    <row r="194" spans="1:9" x14ac:dyDescent="0.25">
      <c r="A194" s="107"/>
      <c r="B194" s="107"/>
      <c r="C194" s="107"/>
      <c r="D194" s="107"/>
      <c r="E194" s="107"/>
      <c r="F194" s="107"/>
      <c r="G194" s="107"/>
      <c r="H194" s="107"/>
    </row>
    <row r="195" spans="1:9" ht="15" customHeight="1" x14ac:dyDescent="0.25">
      <c r="A195" s="108" t="s">
        <v>103</v>
      </c>
      <c r="B195" s="108"/>
      <c r="C195" s="108"/>
      <c r="D195" s="108"/>
      <c r="E195" s="108"/>
      <c r="F195" s="108"/>
      <c r="G195" s="109">
        <f>ROUND(SUM(H12:H193),2)</f>
        <v>0</v>
      </c>
      <c r="H195" s="109"/>
    </row>
    <row r="197" spans="1:9" ht="15.75" x14ac:dyDescent="0.25">
      <c r="A197" s="96" t="s">
        <v>104</v>
      </c>
      <c r="B197" s="96"/>
      <c r="C197" s="97"/>
      <c r="D197" s="98">
        <f>SUM(F12:F193)</f>
        <v>0</v>
      </c>
      <c r="E197" s="99"/>
      <c r="F197" s="99"/>
      <c r="G197" s="99"/>
      <c r="H197" s="100"/>
    </row>
    <row r="198" spans="1:9" ht="17.25" customHeight="1" x14ac:dyDescent="0.25">
      <c r="A198" s="96" t="s">
        <v>105</v>
      </c>
      <c r="B198" s="96"/>
      <c r="C198" s="97"/>
      <c r="D198" s="101">
        <f>D197*1.23</f>
        <v>0</v>
      </c>
      <c r="E198" s="102"/>
      <c r="F198" s="102"/>
      <c r="G198" s="102"/>
      <c r="H198" s="103"/>
    </row>
    <row r="199" spans="1:9" ht="17.25" customHeight="1" x14ac:dyDescent="0.25">
      <c r="A199" s="87"/>
      <c r="B199" s="87"/>
      <c r="C199" s="72"/>
      <c r="D199" s="76"/>
      <c r="E199" s="76"/>
      <c r="F199" s="76"/>
      <c r="G199" s="76"/>
      <c r="H199" s="76"/>
    </row>
    <row r="200" spans="1:9" ht="17.25" customHeight="1" x14ac:dyDescent="0.25">
      <c r="A200" s="87"/>
      <c r="B200" s="87"/>
      <c r="C200" s="72"/>
      <c r="D200" s="76"/>
      <c r="E200" s="76"/>
      <c r="F200" s="76"/>
      <c r="G200" s="76"/>
      <c r="H200" s="76"/>
    </row>
    <row r="201" spans="1:9" ht="17.25" customHeight="1" x14ac:dyDescent="0.25">
      <c r="A201" s="87"/>
      <c r="B201" s="87"/>
      <c r="C201" s="72"/>
      <c r="D201" s="76"/>
      <c r="E201" s="76"/>
      <c r="F201" s="76"/>
      <c r="G201" s="76"/>
      <c r="H201" s="76"/>
    </row>
    <row r="202" spans="1:9" ht="129" customHeight="1" x14ac:dyDescent="0.25">
      <c r="A202" s="106" t="s">
        <v>178</v>
      </c>
      <c r="B202" s="106"/>
      <c r="C202" s="106"/>
      <c r="D202" s="106"/>
      <c r="E202" s="106"/>
      <c r="F202" s="106"/>
      <c r="G202" s="106"/>
      <c r="H202" s="106"/>
      <c r="I202" s="28"/>
    </row>
    <row r="289" spans="11:12" x14ac:dyDescent="0.25">
      <c r="K289" s="28"/>
      <c r="L289" s="28"/>
    </row>
    <row r="290" spans="11:12" x14ac:dyDescent="0.25">
      <c r="K290" s="28"/>
      <c r="L290" s="28"/>
    </row>
    <row r="291" spans="11:12" x14ac:dyDescent="0.25">
      <c r="K291" s="28"/>
      <c r="L291" s="28"/>
    </row>
    <row r="292" spans="11:12" x14ac:dyDescent="0.25">
      <c r="K292" s="28"/>
      <c r="L292" s="28"/>
    </row>
    <row r="293" spans="11:12" x14ac:dyDescent="0.25">
      <c r="K293" s="28"/>
      <c r="L293" s="28"/>
    </row>
    <row r="294" spans="11:12" x14ac:dyDescent="0.25">
      <c r="K294" s="28"/>
      <c r="L294" s="28"/>
    </row>
    <row r="295" spans="11:12" x14ac:dyDescent="0.25">
      <c r="K295" s="28"/>
      <c r="L295" s="28"/>
    </row>
    <row r="296" spans="11:12" x14ac:dyDescent="0.25">
      <c r="K296" s="28"/>
      <c r="L296" s="28"/>
    </row>
    <row r="297" spans="11:12" x14ac:dyDescent="0.25">
      <c r="K297" s="28"/>
      <c r="L297" s="28"/>
    </row>
    <row r="298" spans="11:12" x14ac:dyDescent="0.25">
      <c r="K298" s="28"/>
      <c r="L298" s="28"/>
    </row>
    <row r="299" spans="11:12" x14ac:dyDescent="0.25">
      <c r="K299" s="28"/>
      <c r="L299" s="28"/>
    </row>
    <row r="300" spans="11:12" x14ac:dyDescent="0.25">
      <c r="K300" s="28"/>
      <c r="L300" s="28"/>
    </row>
    <row r="301" spans="11:12" x14ac:dyDescent="0.25">
      <c r="K301" s="28"/>
      <c r="L301" s="28"/>
    </row>
    <row r="302" spans="11:12" x14ac:dyDescent="0.25">
      <c r="K302" s="28"/>
      <c r="L302" s="28"/>
    </row>
    <row r="303" spans="11:12" x14ac:dyDescent="0.25">
      <c r="K303" s="28"/>
      <c r="L303" s="28"/>
    </row>
    <row r="304" spans="11:12" x14ac:dyDescent="0.25">
      <c r="K304" s="28"/>
      <c r="L304" s="28"/>
    </row>
    <row r="305" spans="11:12" x14ac:dyDescent="0.25">
      <c r="K305" s="28"/>
      <c r="L305" s="28"/>
    </row>
    <row r="306" spans="11:12" x14ac:dyDescent="0.25">
      <c r="K306" s="28"/>
      <c r="L306" s="28"/>
    </row>
    <row r="307" spans="11:12" x14ac:dyDescent="0.25">
      <c r="K307" s="28"/>
      <c r="L307" s="28"/>
    </row>
    <row r="308" spans="11:12" x14ac:dyDescent="0.25">
      <c r="K308" s="28"/>
      <c r="L308" s="28"/>
    </row>
    <row r="309" spans="11:12" x14ac:dyDescent="0.25">
      <c r="K309" s="28"/>
      <c r="L309" s="28"/>
    </row>
    <row r="310" spans="11:12" x14ac:dyDescent="0.25">
      <c r="K310" s="28"/>
      <c r="L310" s="28"/>
    </row>
    <row r="311" spans="11:12" x14ac:dyDescent="0.25">
      <c r="K311" s="28"/>
      <c r="L311" s="28"/>
    </row>
    <row r="312" spans="11:12" x14ac:dyDescent="0.25">
      <c r="K312" s="28"/>
      <c r="L312" s="28"/>
    </row>
    <row r="313" spans="11:12" x14ac:dyDescent="0.25">
      <c r="K313" s="28"/>
      <c r="L313" s="28"/>
    </row>
    <row r="314" spans="11:12" x14ac:dyDescent="0.25">
      <c r="K314" s="28"/>
      <c r="L314" s="28"/>
    </row>
    <row r="315" spans="11:12" x14ac:dyDescent="0.25">
      <c r="K315" s="28"/>
      <c r="L315" s="28"/>
    </row>
    <row r="316" spans="11:12" x14ac:dyDescent="0.25">
      <c r="K316" s="28"/>
      <c r="L316" s="28"/>
    </row>
    <row r="317" spans="11:12" x14ac:dyDescent="0.25">
      <c r="K317" s="28"/>
      <c r="L317" s="28"/>
    </row>
    <row r="318" spans="11:12" x14ac:dyDescent="0.25">
      <c r="K318" s="28"/>
      <c r="L318" s="28"/>
    </row>
    <row r="319" spans="11:12" x14ac:dyDescent="0.25">
      <c r="K319" s="28"/>
      <c r="L319" s="28"/>
    </row>
    <row r="320" spans="11:12" x14ac:dyDescent="0.25">
      <c r="K320" s="28"/>
      <c r="L320" s="28"/>
    </row>
    <row r="321" spans="11:12" x14ac:dyDescent="0.25">
      <c r="K321" s="28"/>
      <c r="L321" s="28"/>
    </row>
    <row r="322" spans="11:12" x14ac:dyDescent="0.25">
      <c r="K322" s="28"/>
      <c r="L322" s="28"/>
    </row>
    <row r="323" spans="11:12" x14ac:dyDescent="0.25">
      <c r="K323" s="28"/>
      <c r="L323" s="28"/>
    </row>
    <row r="324" spans="11:12" x14ac:dyDescent="0.25">
      <c r="K324" s="28"/>
      <c r="L324" s="28"/>
    </row>
    <row r="325" spans="11:12" x14ac:dyDescent="0.25">
      <c r="K325" s="28"/>
      <c r="L325" s="28"/>
    </row>
    <row r="326" spans="11:12" x14ac:dyDescent="0.25">
      <c r="K326" s="28"/>
      <c r="L326" s="28"/>
    </row>
    <row r="327" spans="11:12" x14ac:dyDescent="0.25">
      <c r="K327" s="28"/>
      <c r="L327" s="28"/>
    </row>
    <row r="328" spans="11:12" x14ac:dyDescent="0.25">
      <c r="K328" s="28"/>
      <c r="L328" s="28"/>
    </row>
    <row r="395" spans="3:22" s="29" customFormat="1" x14ac:dyDescent="0.25">
      <c r="C395" s="4"/>
      <c r="D395" s="4"/>
      <c r="E395" s="4"/>
      <c r="F395" s="4"/>
      <c r="G395" s="4"/>
      <c r="H395" s="4"/>
      <c r="I395" s="3"/>
      <c r="J395" s="3"/>
      <c r="K395" s="3"/>
      <c r="L395" s="3"/>
      <c r="M395" s="3"/>
      <c r="N395" s="3"/>
      <c r="O395" s="4"/>
      <c r="P395" s="4"/>
      <c r="Q395" s="4"/>
      <c r="R395" s="4"/>
      <c r="S395" s="4"/>
      <c r="T395" s="4"/>
      <c r="U395" s="4"/>
      <c r="V395" s="4"/>
    </row>
    <row r="396" spans="3:22" s="29" customFormat="1" x14ac:dyDescent="0.25">
      <c r="C396" s="4"/>
      <c r="D396" s="4"/>
      <c r="E396" s="4"/>
      <c r="F396" s="4"/>
      <c r="G396" s="4"/>
      <c r="H396" s="4"/>
      <c r="I396" s="3"/>
      <c r="J396" s="3"/>
      <c r="K396" s="3"/>
      <c r="L396" s="3"/>
      <c r="M396" s="3"/>
      <c r="N396" s="3"/>
      <c r="O396" s="4"/>
      <c r="P396" s="4"/>
      <c r="Q396" s="4"/>
      <c r="R396" s="4"/>
      <c r="S396" s="4"/>
      <c r="T396" s="4"/>
      <c r="U396" s="4"/>
      <c r="V396" s="4"/>
    </row>
    <row r="397" spans="3:22" s="29" customFormat="1" x14ac:dyDescent="0.25">
      <c r="C397" s="4"/>
      <c r="D397" s="4"/>
      <c r="E397" s="4"/>
      <c r="F397" s="4"/>
      <c r="G397" s="4"/>
      <c r="H397" s="4"/>
      <c r="I397" s="3"/>
      <c r="J397" s="3"/>
      <c r="K397" s="3"/>
      <c r="L397" s="3"/>
      <c r="M397" s="3"/>
      <c r="N397" s="3"/>
      <c r="O397" s="4"/>
      <c r="P397" s="4"/>
      <c r="Q397" s="4"/>
      <c r="R397" s="4"/>
      <c r="S397" s="4"/>
      <c r="T397" s="4"/>
      <c r="U397" s="4"/>
      <c r="V397" s="4"/>
    </row>
    <row r="398" spans="3:22" s="29" customFormat="1" x14ac:dyDescent="0.25">
      <c r="C398" s="4"/>
      <c r="D398" s="4"/>
      <c r="E398" s="4"/>
      <c r="F398" s="4"/>
      <c r="G398" s="4"/>
      <c r="H398" s="4"/>
      <c r="I398" s="3"/>
      <c r="J398" s="3"/>
      <c r="K398" s="3"/>
      <c r="L398" s="3"/>
      <c r="M398" s="3"/>
      <c r="N398" s="3"/>
      <c r="O398" s="4"/>
      <c r="P398" s="4"/>
      <c r="Q398" s="4"/>
      <c r="R398" s="4"/>
      <c r="S398" s="4"/>
      <c r="T398" s="4"/>
      <c r="U398" s="4"/>
      <c r="V398" s="4"/>
    </row>
    <row r="399" spans="3:22" s="29" customFormat="1" x14ac:dyDescent="0.25">
      <c r="C399" s="4"/>
      <c r="D399" s="4"/>
      <c r="E399" s="4"/>
      <c r="F399" s="4"/>
      <c r="G399" s="4"/>
      <c r="H399" s="4"/>
      <c r="I399" s="3"/>
      <c r="J399" s="3"/>
      <c r="K399" s="3"/>
      <c r="L399" s="3"/>
      <c r="M399" s="3"/>
      <c r="N399" s="3"/>
      <c r="O399" s="4"/>
      <c r="P399" s="4"/>
      <c r="Q399" s="4"/>
      <c r="R399" s="4"/>
      <c r="S399" s="4"/>
      <c r="T399" s="4"/>
      <c r="U399" s="4"/>
      <c r="V399" s="4"/>
    </row>
    <row r="400" spans="3:22" s="29" customFormat="1" x14ac:dyDescent="0.25">
      <c r="C400" s="4"/>
      <c r="D400" s="4"/>
      <c r="E400" s="4"/>
      <c r="F400" s="4"/>
      <c r="G400" s="4"/>
      <c r="H400" s="4"/>
      <c r="I400" s="3"/>
      <c r="J400" s="3"/>
      <c r="K400" s="3"/>
      <c r="L400" s="3"/>
      <c r="M400" s="3"/>
      <c r="N400" s="3"/>
      <c r="O400" s="4"/>
      <c r="P400" s="4"/>
      <c r="Q400" s="4"/>
      <c r="R400" s="4"/>
      <c r="S400" s="4"/>
      <c r="T400" s="4"/>
      <c r="U400" s="4"/>
      <c r="V400" s="4"/>
    </row>
    <row r="401" spans="3:22" s="29" customFormat="1" x14ac:dyDescent="0.25">
      <c r="C401" s="4"/>
      <c r="D401" s="4"/>
      <c r="E401" s="4"/>
      <c r="F401" s="4"/>
      <c r="G401" s="4"/>
      <c r="H401" s="4"/>
      <c r="I401" s="3"/>
      <c r="J401" s="3"/>
      <c r="K401" s="3"/>
      <c r="L401" s="3"/>
      <c r="M401" s="3"/>
      <c r="N401" s="3"/>
      <c r="O401" s="4"/>
      <c r="P401" s="4"/>
      <c r="Q401" s="4"/>
      <c r="R401" s="4"/>
      <c r="S401" s="4"/>
      <c r="T401" s="4"/>
      <c r="U401" s="4"/>
      <c r="V401" s="4"/>
    </row>
    <row r="402" spans="3:22" s="29" customFormat="1" x14ac:dyDescent="0.25">
      <c r="C402" s="4"/>
      <c r="D402" s="4"/>
      <c r="E402" s="4"/>
      <c r="F402" s="4"/>
      <c r="G402" s="4"/>
      <c r="H402" s="4"/>
      <c r="I402" s="3"/>
      <c r="J402" s="3"/>
      <c r="K402" s="3"/>
      <c r="L402" s="3"/>
      <c r="M402" s="3"/>
      <c r="N402" s="3"/>
      <c r="O402" s="4"/>
      <c r="P402" s="4"/>
      <c r="Q402" s="4"/>
      <c r="R402" s="4"/>
      <c r="S402" s="4"/>
      <c r="T402" s="4"/>
      <c r="U402" s="4"/>
      <c r="V402" s="4"/>
    </row>
    <row r="403" spans="3:22" s="29" customFormat="1" x14ac:dyDescent="0.25">
      <c r="C403" s="4"/>
      <c r="D403" s="4"/>
      <c r="E403" s="4"/>
      <c r="F403" s="4"/>
      <c r="G403" s="4"/>
      <c r="H403" s="4"/>
      <c r="I403" s="3"/>
      <c r="J403" s="3"/>
      <c r="K403" s="3"/>
      <c r="L403" s="3"/>
      <c r="M403" s="3"/>
      <c r="N403" s="3"/>
      <c r="O403" s="4"/>
      <c r="P403" s="4"/>
      <c r="Q403" s="4"/>
      <c r="R403" s="4"/>
      <c r="S403" s="4"/>
      <c r="T403" s="4"/>
      <c r="U403" s="4"/>
      <c r="V403" s="4"/>
    </row>
    <row r="404" spans="3:22" s="29" customFormat="1" x14ac:dyDescent="0.25">
      <c r="I404" s="28"/>
      <c r="J404" s="28"/>
      <c r="K404" s="28"/>
      <c r="L404" s="28"/>
      <c r="M404" s="3"/>
      <c r="N404" s="3"/>
      <c r="O404" s="4"/>
      <c r="P404" s="4"/>
      <c r="Q404" s="4"/>
      <c r="R404" s="4"/>
      <c r="S404" s="4"/>
      <c r="T404" s="4"/>
      <c r="U404" s="4"/>
      <c r="V404" s="4"/>
    </row>
    <row r="405" spans="3:22" s="29" customFormat="1" x14ac:dyDescent="0.25">
      <c r="I405" s="28"/>
      <c r="J405" s="28"/>
      <c r="K405" s="28"/>
      <c r="L405" s="28"/>
      <c r="M405" s="3"/>
      <c r="N405" s="3"/>
      <c r="O405" s="4"/>
      <c r="P405" s="4"/>
      <c r="Q405" s="4"/>
      <c r="R405" s="4"/>
      <c r="S405" s="4"/>
      <c r="T405" s="4"/>
      <c r="U405" s="4"/>
      <c r="V405" s="4"/>
    </row>
    <row r="406" spans="3:22" s="29" customFormat="1" x14ac:dyDescent="0.25">
      <c r="I406" s="28"/>
      <c r="J406" s="28"/>
      <c r="K406" s="28"/>
      <c r="L406" s="28"/>
      <c r="M406" s="3"/>
      <c r="N406" s="3"/>
      <c r="O406" s="4"/>
      <c r="P406" s="4"/>
      <c r="Q406" s="4"/>
      <c r="R406" s="4"/>
      <c r="S406" s="4"/>
      <c r="T406" s="4"/>
      <c r="U406" s="4"/>
      <c r="V406" s="4"/>
    </row>
    <row r="407" spans="3:22" s="29" customFormat="1" x14ac:dyDescent="0.25">
      <c r="I407" s="28"/>
      <c r="J407" s="28"/>
      <c r="K407" s="28"/>
      <c r="L407" s="28"/>
      <c r="M407" s="3"/>
      <c r="N407" s="3"/>
      <c r="O407" s="4"/>
      <c r="P407" s="4"/>
      <c r="Q407" s="4"/>
      <c r="R407" s="4"/>
      <c r="S407" s="4"/>
      <c r="T407" s="4"/>
      <c r="U407" s="4"/>
      <c r="V407" s="4"/>
    </row>
    <row r="408" spans="3:22" s="29" customFormat="1" x14ac:dyDescent="0.25">
      <c r="I408" s="28"/>
      <c r="J408" s="28"/>
      <c r="K408" s="28"/>
      <c r="L408" s="28"/>
      <c r="M408" s="3"/>
      <c r="N408" s="3"/>
      <c r="O408" s="4"/>
      <c r="P408" s="4"/>
      <c r="Q408" s="4"/>
      <c r="R408" s="4"/>
      <c r="S408" s="4"/>
      <c r="T408" s="4"/>
      <c r="U408" s="4"/>
      <c r="V408" s="4"/>
    </row>
    <row r="409" spans="3:22" s="29" customFormat="1" x14ac:dyDescent="0.25">
      <c r="I409" s="28"/>
      <c r="J409" s="28"/>
      <c r="K409" s="28"/>
      <c r="L409" s="28"/>
      <c r="M409" s="3"/>
      <c r="N409" s="3"/>
      <c r="O409" s="4"/>
      <c r="P409" s="4"/>
      <c r="Q409" s="4"/>
      <c r="R409" s="4"/>
      <c r="S409" s="4"/>
      <c r="T409" s="4"/>
      <c r="U409" s="4"/>
      <c r="V409" s="4"/>
    </row>
    <row r="410" spans="3:22" s="29" customFormat="1" x14ac:dyDescent="0.25">
      <c r="I410" s="28"/>
      <c r="J410" s="28"/>
      <c r="K410" s="28"/>
      <c r="L410" s="28"/>
      <c r="M410" s="3"/>
      <c r="N410" s="3"/>
      <c r="O410" s="4"/>
      <c r="P410" s="4"/>
      <c r="Q410" s="4"/>
      <c r="R410" s="4"/>
      <c r="S410" s="4"/>
      <c r="T410" s="4"/>
      <c r="U410" s="4"/>
      <c r="V410" s="4"/>
    </row>
    <row r="411" spans="3:22" s="29" customFormat="1" x14ac:dyDescent="0.25">
      <c r="I411" s="28"/>
      <c r="J411" s="28"/>
      <c r="K411" s="28"/>
      <c r="L411" s="28"/>
      <c r="M411" s="3"/>
      <c r="N411" s="3"/>
      <c r="O411" s="4"/>
      <c r="P411" s="4"/>
      <c r="Q411" s="4"/>
      <c r="R411" s="4"/>
      <c r="S411" s="4"/>
      <c r="T411" s="4"/>
      <c r="U411" s="4"/>
      <c r="V411" s="4"/>
    </row>
    <row r="412" spans="3:22" s="29" customFormat="1" x14ac:dyDescent="0.25">
      <c r="I412" s="28"/>
      <c r="J412" s="28"/>
      <c r="K412" s="28"/>
      <c r="L412" s="28"/>
      <c r="M412" s="3"/>
      <c r="N412" s="3"/>
      <c r="O412" s="4"/>
      <c r="P412" s="4"/>
      <c r="Q412" s="4"/>
      <c r="R412" s="4"/>
      <c r="S412" s="4"/>
      <c r="T412" s="4"/>
      <c r="U412" s="4"/>
      <c r="V412" s="4"/>
    </row>
    <row r="413" spans="3:22" s="29" customFormat="1" x14ac:dyDescent="0.25">
      <c r="I413" s="28"/>
      <c r="J413" s="28"/>
      <c r="K413" s="28"/>
      <c r="L413" s="28"/>
      <c r="M413" s="3"/>
      <c r="N413" s="3"/>
      <c r="O413" s="4"/>
      <c r="P413" s="4"/>
      <c r="Q413" s="4"/>
      <c r="R413" s="4"/>
      <c r="S413" s="4"/>
      <c r="T413" s="4"/>
      <c r="U413" s="4"/>
      <c r="V413" s="4"/>
    </row>
    <row r="414" spans="3:22" s="29" customFormat="1" x14ac:dyDescent="0.25">
      <c r="I414" s="28"/>
      <c r="J414" s="28"/>
      <c r="K414" s="28"/>
      <c r="L414" s="28"/>
      <c r="M414" s="3"/>
      <c r="N414" s="3"/>
      <c r="O414" s="4"/>
      <c r="P414" s="4"/>
      <c r="Q414" s="4"/>
      <c r="R414" s="4"/>
      <c r="S414" s="4"/>
      <c r="T414" s="4"/>
      <c r="U414" s="4"/>
      <c r="V414" s="4"/>
    </row>
    <row r="415" spans="3:22" s="29" customFormat="1" x14ac:dyDescent="0.25">
      <c r="I415" s="28"/>
      <c r="J415" s="28"/>
      <c r="K415" s="28"/>
      <c r="L415" s="28"/>
      <c r="M415" s="3"/>
      <c r="N415" s="3"/>
      <c r="O415" s="4"/>
      <c r="P415" s="4"/>
      <c r="Q415" s="4"/>
      <c r="R415" s="4"/>
      <c r="S415" s="4"/>
      <c r="T415" s="4"/>
      <c r="U415" s="4"/>
      <c r="V415" s="4"/>
    </row>
    <row r="416" spans="3:22" s="29" customFormat="1" x14ac:dyDescent="0.25">
      <c r="I416" s="28"/>
      <c r="J416" s="28"/>
      <c r="K416" s="28"/>
      <c r="L416" s="28"/>
      <c r="M416" s="3"/>
      <c r="N416" s="3"/>
      <c r="O416" s="4"/>
      <c r="P416" s="4"/>
      <c r="Q416" s="4"/>
      <c r="R416" s="4"/>
      <c r="S416" s="4"/>
      <c r="T416" s="4"/>
      <c r="U416" s="4"/>
      <c r="V416" s="4"/>
    </row>
    <row r="417" spans="9:22" s="29" customFormat="1" x14ac:dyDescent="0.25">
      <c r="I417" s="28"/>
      <c r="J417" s="28"/>
      <c r="K417" s="28"/>
      <c r="L417" s="28"/>
      <c r="M417" s="3"/>
      <c r="N417" s="3"/>
      <c r="O417" s="4"/>
      <c r="P417" s="4"/>
      <c r="Q417" s="4"/>
      <c r="R417" s="4"/>
      <c r="S417" s="4"/>
      <c r="T417" s="4"/>
      <c r="U417" s="4"/>
      <c r="V417" s="4"/>
    </row>
    <row r="418" spans="9:22" s="29" customFormat="1" x14ac:dyDescent="0.25">
      <c r="I418" s="28"/>
      <c r="J418" s="28"/>
      <c r="K418" s="28"/>
      <c r="L418" s="28"/>
      <c r="M418" s="3"/>
      <c r="N418" s="3"/>
      <c r="O418" s="4"/>
      <c r="P418" s="4"/>
      <c r="Q418" s="4"/>
      <c r="R418" s="4"/>
      <c r="S418" s="4"/>
      <c r="T418" s="4"/>
      <c r="U418" s="4"/>
      <c r="V418" s="4"/>
    </row>
    <row r="419" spans="9:22" s="29" customFormat="1" x14ac:dyDescent="0.25">
      <c r="I419" s="28"/>
      <c r="J419" s="28"/>
      <c r="K419" s="28"/>
      <c r="L419" s="28"/>
      <c r="M419" s="3"/>
      <c r="N419" s="3"/>
      <c r="O419" s="4"/>
      <c r="P419" s="4"/>
      <c r="Q419" s="4"/>
      <c r="R419" s="4"/>
      <c r="S419" s="4"/>
      <c r="T419" s="4"/>
      <c r="U419" s="4"/>
      <c r="V419" s="4"/>
    </row>
    <row r="420" spans="9:22" s="29" customFormat="1" x14ac:dyDescent="0.25">
      <c r="I420" s="28"/>
      <c r="J420" s="28"/>
      <c r="K420" s="28"/>
      <c r="L420" s="28"/>
      <c r="M420" s="3"/>
      <c r="N420" s="3"/>
      <c r="O420" s="4"/>
      <c r="P420" s="4"/>
      <c r="Q420" s="4"/>
      <c r="R420" s="4"/>
      <c r="S420" s="4"/>
      <c r="T420" s="4"/>
      <c r="U420" s="4"/>
      <c r="V420" s="4"/>
    </row>
    <row r="421" spans="9:22" s="29" customFormat="1" x14ac:dyDescent="0.25">
      <c r="I421" s="28"/>
      <c r="J421" s="28"/>
      <c r="K421" s="28"/>
      <c r="L421" s="28"/>
      <c r="M421" s="3"/>
      <c r="N421" s="3"/>
      <c r="O421" s="4"/>
      <c r="P421" s="4"/>
      <c r="Q421" s="4"/>
      <c r="R421" s="4"/>
      <c r="S421" s="4"/>
      <c r="T421" s="4"/>
      <c r="U421" s="4"/>
      <c r="V421" s="4"/>
    </row>
    <row r="422" spans="9:22" s="29" customFormat="1" x14ac:dyDescent="0.25">
      <c r="I422" s="28"/>
      <c r="J422" s="28"/>
      <c r="K422" s="28"/>
      <c r="L422" s="28"/>
      <c r="M422" s="3"/>
      <c r="N422" s="3"/>
      <c r="O422" s="4"/>
      <c r="P422" s="4"/>
      <c r="Q422" s="4"/>
      <c r="R422" s="4"/>
      <c r="S422" s="4"/>
      <c r="T422" s="4"/>
      <c r="U422" s="4"/>
      <c r="V422" s="4"/>
    </row>
    <row r="423" spans="9:22" s="29" customFormat="1" x14ac:dyDescent="0.25">
      <c r="I423" s="28"/>
      <c r="J423" s="28"/>
      <c r="K423" s="28"/>
      <c r="L423" s="28"/>
      <c r="M423" s="3"/>
      <c r="N423" s="3"/>
      <c r="O423" s="4"/>
      <c r="P423" s="4"/>
      <c r="Q423" s="4"/>
      <c r="R423" s="4"/>
      <c r="S423" s="4"/>
      <c r="T423" s="4"/>
      <c r="U423" s="4"/>
      <c r="V423" s="4"/>
    </row>
    <row r="424" spans="9:22" s="29" customFormat="1" x14ac:dyDescent="0.25">
      <c r="I424" s="28"/>
      <c r="J424" s="28"/>
      <c r="K424" s="28"/>
      <c r="L424" s="28"/>
      <c r="M424" s="3"/>
      <c r="N424" s="3"/>
      <c r="O424" s="4"/>
      <c r="P424" s="4"/>
      <c r="Q424" s="4"/>
      <c r="R424" s="4"/>
      <c r="S424" s="4"/>
      <c r="T424" s="4"/>
      <c r="U424" s="4"/>
      <c r="V424" s="4"/>
    </row>
    <row r="425" spans="9:22" s="29" customFormat="1" x14ac:dyDescent="0.25">
      <c r="I425" s="28"/>
      <c r="J425" s="28"/>
      <c r="K425" s="28"/>
      <c r="L425" s="28"/>
      <c r="M425" s="3"/>
      <c r="N425" s="3"/>
      <c r="O425" s="4"/>
      <c r="P425" s="4"/>
      <c r="Q425" s="4"/>
      <c r="R425" s="4"/>
      <c r="S425" s="4"/>
      <c r="T425" s="4"/>
      <c r="U425" s="4"/>
      <c r="V425" s="4"/>
    </row>
    <row r="426" spans="9:22" s="29" customFormat="1" x14ac:dyDescent="0.25">
      <c r="I426" s="28"/>
      <c r="J426" s="28"/>
      <c r="K426" s="28"/>
      <c r="L426" s="28"/>
      <c r="M426" s="3"/>
      <c r="N426" s="3"/>
      <c r="O426" s="4"/>
      <c r="P426" s="4"/>
      <c r="Q426" s="4"/>
      <c r="R426" s="4"/>
      <c r="S426" s="4"/>
      <c r="T426" s="4"/>
      <c r="U426" s="4"/>
      <c r="V426" s="4"/>
    </row>
    <row r="427" spans="9:22" s="29" customFormat="1" x14ac:dyDescent="0.25">
      <c r="I427" s="28"/>
      <c r="J427" s="28"/>
      <c r="K427" s="28"/>
      <c r="L427" s="28"/>
      <c r="M427" s="3"/>
      <c r="N427" s="3"/>
      <c r="O427" s="4"/>
      <c r="P427" s="4"/>
      <c r="Q427" s="4"/>
      <c r="R427" s="4"/>
      <c r="S427" s="4"/>
      <c r="T427" s="4"/>
      <c r="U427" s="4"/>
      <c r="V427" s="4"/>
    </row>
    <row r="428" spans="9:22" s="29" customFormat="1" x14ac:dyDescent="0.25">
      <c r="I428" s="28"/>
      <c r="J428" s="28"/>
      <c r="K428" s="28"/>
      <c r="L428" s="28"/>
      <c r="M428" s="3"/>
      <c r="N428" s="3"/>
      <c r="O428" s="4"/>
      <c r="P428" s="4"/>
      <c r="Q428" s="4"/>
      <c r="R428" s="4"/>
      <c r="S428" s="4"/>
      <c r="T428" s="4"/>
      <c r="U428" s="4"/>
      <c r="V428" s="4"/>
    </row>
    <row r="429" spans="9:22" s="29" customFormat="1" x14ac:dyDescent="0.25">
      <c r="I429" s="28"/>
      <c r="J429" s="28"/>
      <c r="K429" s="28"/>
      <c r="L429" s="28"/>
      <c r="M429" s="3"/>
      <c r="N429" s="3"/>
      <c r="O429" s="4"/>
      <c r="P429" s="4"/>
      <c r="Q429" s="4"/>
      <c r="R429" s="4"/>
      <c r="S429" s="4"/>
      <c r="T429" s="4"/>
      <c r="U429" s="4"/>
      <c r="V429" s="4"/>
    </row>
    <row r="430" spans="9:22" s="29" customFormat="1" x14ac:dyDescent="0.25">
      <c r="I430" s="28"/>
      <c r="J430" s="28"/>
      <c r="K430" s="28"/>
      <c r="L430" s="28"/>
      <c r="M430" s="3"/>
      <c r="N430" s="3"/>
      <c r="O430" s="4"/>
      <c r="P430" s="4"/>
      <c r="Q430" s="4"/>
      <c r="R430" s="4"/>
      <c r="S430" s="4"/>
      <c r="T430" s="4"/>
      <c r="U430" s="4"/>
      <c r="V430" s="4"/>
    </row>
    <row r="431" spans="9:22" s="29" customFormat="1" x14ac:dyDescent="0.25">
      <c r="I431" s="28"/>
      <c r="J431" s="28"/>
      <c r="K431" s="28"/>
      <c r="L431" s="28"/>
      <c r="M431" s="3"/>
      <c r="N431" s="3"/>
      <c r="O431" s="4"/>
      <c r="P431" s="4"/>
      <c r="Q431" s="4"/>
      <c r="R431" s="4"/>
      <c r="S431" s="4"/>
      <c r="T431" s="4"/>
      <c r="U431" s="4"/>
      <c r="V431" s="4"/>
    </row>
    <row r="432" spans="9:22" s="29" customFormat="1" x14ac:dyDescent="0.25">
      <c r="I432" s="28"/>
      <c r="J432" s="28"/>
      <c r="K432" s="28"/>
      <c r="L432" s="28"/>
      <c r="M432" s="3"/>
      <c r="N432" s="3"/>
      <c r="O432" s="4"/>
      <c r="P432" s="4"/>
      <c r="Q432" s="4"/>
      <c r="R432" s="4"/>
      <c r="S432" s="4"/>
      <c r="T432" s="4"/>
      <c r="U432" s="4"/>
      <c r="V432" s="4"/>
    </row>
    <row r="433" spans="3:24" s="29" customFormat="1" x14ac:dyDescent="0.25">
      <c r="I433" s="28"/>
      <c r="J433" s="28"/>
      <c r="K433" s="28"/>
      <c r="L433" s="28"/>
      <c r="M433" s="3"/>
      <c r="N433" s="3"/>
      <c r="O433" s="4"/>
      <c r="P433" s="4"/>
      <c r="Q433" s="4"/>
      <c r="R433" s="4"/>
      <c r="S433" s="4"/>
      <c r="T433" s="4"/>
      <c r="U433" s="4"/>
      <c r="V433" s="4"/>
    </row>
    <row r="434" spans="3:24" s="29" customFormat="1" x14ac:dyDescent="0.25">
      <c r="I434" s="28"/>
      <c r="J434" s="28"/>
      <c r="K434" s="28"/>
      <c r="L434" s="28"/>
      <c r="M434" s="3"/>
      <c r="N434" s="3"/>
      <c r="O434" s="4"/>
      <c r="P434" s="4"/>
      <c r="Q434" s="4"/>
      <c r="R434" s="4"/>
      <c r="S434" s="4"/>
      <c r="T434" s="4"/>
      <c r="U434" s="4"/>
      <c r="V434" s="4"/>
    </row>
    <row r="435" spans="3:24" x14ac:dyDescent="0.25">
      <c r="C435" s="29"/>
      <c r="D435" s="29"/>
      <c r="E435" s="29"/>
      <c r="F435" s="29"/>
      <c r="G435" s="29"/>
      <c r="H435" s="29"/>
      <c r="I435" s="28"/>
      <c r="J435" s="28"/>
      <c r="K435" s="28"/>
      <c r="L435" s="28"/>
      <c r="W435" s="29"/>
      <c r="X435" s="29"/>
    </row>
    <row r="436" spans="3:24" x14ac:dyDescent="0.25">
      <c r="C436" s="29"/>
      <c r="D436" s="29"/>
      <c r="E436" s="29"/>
      <c r="F436" s="29"/>
      <c r="G436" s="29"/>
      <c r="H436" s="29"/>
      <c r="I436" s="28"/>
      <c r="J436" s="28"/>
      <c r="K436" s="28"/>
      <c r="L436" s="28"/>
      <c r="W436" s="29"/>
      <c r="X436" s="29"/>
    </row>
    <row r="437" spans="3:24" x14ac:dyDescent="0.25">
      <c r="C437" s="29"/>
      <c r="D437" s="29"/>
      <c r="E437" s="29"/>
      <c r="F437" s="29"/>
      <c r="G437" s="29"/>
      <c r="H437" s="29"/>
      <c r="I437" s="28"/>
      <c r="J437" s="28"/>
      <c r="K437" s="28"/>
      <c r="L437" s="28"/>
      <c r="W437" s="29"/>
      <c r="X437" s="29"/>
    </row>
    <row r="438" spans="3:24" x14ac:dyDescent="0.25">
      <c r="C438" s="29"/>
      <c r="D438" s="29"/>
      <c r="E438" s="29"/>
      <c r="F438" s="29"/>
      <c r="G438" s="29"/>
      <c r="H438" s="29"/>
      <c r="I438" s="28"/>
      <c r="J438" s="28"/>
      <c r="K438" s="28"/>
      <c r="L438" s="28"/>
      <c r="W438" s="29"/>
      <c r="X438" s="29"/>
    </row>
    <row r="439" spans="3:24" x14ac:dyDescent="0.25">
      <c r="C439" s="29"/>
      <c r="D439" s="29"/>
      <c r="E439" s="29"/>
      <c r="F439" s="29"/>
      <c r="G439" s="29"/>
      <c r="H439" s="29"/>
      <c r="I439" s="28"/>
      <c r="J439" s="28"/>
      <c r="K439" s="28"/>
      <c r="L439" s="28"/>
      <c r="W439" s="29"/>
      <c r="X439" s="29"/>
    </row>
    <row r="440" spans="3:24" x14ac:dyDescent="0.25">
      <c r="C440" s="29"/>
      <c r="D440" s="29"/>
      <c r="E440" s="29"/>
      <c r="F440" s="29"/>
      <c r="G440" s="29"/>
      <c r="H440" s="29"/>
      <c r="I440" s="28"/>
      <c r="J440" s="28"/>
      <c r="K440" s="28"/>
      <c r="L440" s="28"/>
      <c r="W440" s="29"/>
      <c r="X440" s="29"/>
    </row>
    <row r="441" spans="3:24" x14ac:dyDescent="0.25">
      <c r="C441" s="29"/>
      <c r="D441" s="29"/>
      <c r="E441" s="29"/>
      <c r="F441" s="29"/>
      <c r="G441" s="29"/>
      <c r="H441" s="29"/>
      <c r="I441" s="28"/>
      <c r="J441" s="28"/>
      <c r="K441" s="28"/>
      <c r="L441" s="28"/>
      <c r="W441" s="29"/>
      <c r="X441" s="29"/>
    </row>
    <row r="442" spans="3:24" x14ac:dyDescent="0.25">
      <c r="C442" s="29"/>
      <c r="D442" s="29"/>
      <c r="E442" s="29"/>
      <c r="F442" s="29"/>
      <c r="G442" s="29"/>
      <c r="H442" s="29"/>
      <c r="I442" s="28"/>
      <c r="J442" s="28"/>
      <c r="K442" s="28"/>
      <c r="L442" s="28"/>
      <c r="W442" s="29"/>
      <c r="X442" s="29"/>
    </row>
    <row r="443" spans="3:24" x14ac:dyDescent="0.25">
      <c r="C443" s="29"/>
      <c r="D443" s="29"/>
      <c r="E443" s="29"/>
      <c r="F443" s="29"/>
      <c r="G443" s="29"/>
      <c r="H443" s="29"/>
      <c r="I443" s="28"/>
      <c r="J443" s="28"/>
      <c r="K443" s="28"/>
      <c r="L443" s="28"/>
      <c r="W443" s="29"/>
      <c r="X443" s="29"/>
    </row>
    <row r="444" spans="3:24" x14ac:dyDescent="0.25">
      <c r="W444" s="29"/>
      <c r="X444" s="29"/>
    </row>
    <row r="445" spans="3:24" x14ac:dyDescent="0.25">
      <c r="W445" s="29"/>
      <c r="X445" s="29"/>
    </row>
    <row r="446" spans="3:24" x14ac:dyDescent="0.25">
      <c r="W446" s="29"/>
      <c r="X446" s="29"/>
    </row>
    <row r="447" spans="3:24" x14ac:dyDescent="0.25">
      <c r="W447" s="29"/>
      <c r="X447" s="29"/>
    </row>
    <row r="448" spans="3:24" x14ac:dyDescent="0.25">
      <c r="W448" s="29"/>
      <c r="X448" s="29"/>
    </row>
    <row r="449" spans="23:24" x14ac:dyDescent="0.25">
      <c r="W449" s="29"/>
      <c r="X449" s="29"/>
    </row>
    <row r="450" spans="23:24" x14ac:dyDescent="0.25">
      <c r="W450" s="29"/>
    </row>
    <row r="451" spans="23:24" x14ac:dyDescent="0.25">
      <c r="W451" s="29"/>
    </row>
    <row r="452" spans="23:24" x14ac:dyDescent="0.25">
      <c r="W452" s="29"/>
    </row>
    <row r="453" spans="23:24" x14ac:dyDescent="0.25">
      <c r="W453" s="29"/>
    </row>
    <row r="454" spans="23:24" x14ac:dyDescent="0.25">
      <c r="W454" s="29"/>
    </row>
    <row r="455" spans="23:24" x14ac:dyDescent="0.25">
      <c r="W455" s="29"/>
    </row>
    <row r="456" spans="23:24" x14ac:dyDescent="0.25">
      <c r="W456" s="29"/>
    </row>
    <row r="457" spans="23:24" x14ac:dyDescent="0.25">
      <c r="W457" s="29"/>
    </row>
    <row r="458" spans="23:24" x14ac:dyDescent="0.25">
      <c r="W458" s="29"/>
    </row>
    <row r="459" spans="23:24" x14ac:dyDescent="0.25">
      <c r="W459" s="29"/>
    </row>
    <row r="460" spans="23:24" x14ac:dyDescent="0.25">
      <c r="W460" s="29"/>
    </row>
    <row r="461" spans="23:24" x14ac:dyDescent="0.25">
      <c r="W461" s="29"/>
    </row>
    <row r="462" spans="23:24" x14ac:dyDescent="0.25">
      <c r="W462" s="29"/>
    </row>
    <row r="463" spans="23:24" x14ac:dyDescent="0.25">
      <c r="W463" s="29"/>
    </row>
    <row r="464" spans="23:24" x14ac:dyDescent="0.25">
      <c r="W464" s="29"/>
    </row>
    <row r="482" spans="22:22" x14ac:dyDescent="0.25">
      <c r="V482" s="29"/>
    </row>
    <row r="483" spans="22:22" x14ac:dyDescent="0.25">
      <c r="V483" s="29"/>
    </row>
    <row r="484" spans="22:22" x14ac:dyDescent="0.25">
      <c r="V484" s="29"/>
    </row>
    <row r="485" spans="22:22" x14ac:dyDescent="0.25">
      <c r="V485" s="29"/>
    </row>
    <row r="486" spans="22:22" x14ac:dyDescent="0.25">
      <c r="V486" s="29"/>
    </row>
    <row r="487" spans="22:22" x14ac:dyDescent="0.25">
      <c r="V487" s="29"/>
    </row>
    <row r="488" spans="22:22" x14ac:dyDescent="0.25">
      <c r="V488" s="29"/>
    </row>
    <row r="489" spans="22:22" x14ac:dyDescent="0.25">
      <c r="V489" s="29"/>
    </row>
    <row r="490" spans="22:22" x14ac:dyDescent="0.25">
      <c r="V490" s="29"/>
    </row>
    <row r="491" spans="22:22" x14ac:dyDescent="0.25">
      <c r="V491" s="29"/>
    </row>
    <row r="492" spans="22:22" x14ac:dyDescent="0.25">
      <c r="V492" s="29"/>
    </row>
    <row r="493" spans="22:22" x14ac:dyDescent="0.25">
      <c r="V493" s="29"/>
    </row>
    <row r="494" spans="22:22" x14ac:dyDescent="0.25">
      <c r="V494" s="29"/>
    </row>
    <row r="495" spans="22:22" x14ac:dyDescent="0.25">
      <c r="V495" s="29"/>
    </row>
    <row r="496" spans="22:22" x14ac:dyDescent="0.25">
      <c r="V496" s="29"/>
    </row>
    <row r="497" spans="19:22" x14ac:dyDescent="0.25">
      <c r="T497" s="29"/>
      <c r="U497" s="29"/>
      <c r="V497" s="29"/>
    </row>
    <row r="498" spans="19:22" x14ac:dyDescent="0.25">
      <c r="T498" s="29"/>
      <c r="U498" s="29"/>
      <c r="V498" s="29"/>
    </row>
    <row r="499" spans="19:22" x14ac:dyDescent="0.25">
      <c r="T499" s="29"/>
      <c r="U499" s="29"/>
      <c r="V499" s="29"/>
    </row>
    <row r="500" spans="19:22" x14ac:dyDescent="0.25">
      <c r="T500" s="29"/>
      <c r="U500" s="29"/>
      <c r="V500" s="29"/>
    </row>
    <row r="501" spans="19:22" x14ac:dyDescent="0.25">
      <c r="T501" s="29"/>
      <c r="U501" s="29"/>
      <c r="V501" s="29"/>
    </row>
    <row r="502" spans="19:22" x14ac:dyDescent="0.25">
      <c r="T502" s="29"/>
      <c r="U502" s="29"/>
      <c r="V502" s="29"/>
    </row>
    <row r="503" spans="19:22" x14ac:dyDescent="0.25">
      <c r="T503" s="29"/>
      <c r="U503" s="29"/>
      <c r="V503" s="29"/>
    </row>
    <row r="504" spans="19:22" x14ac:dyDescent="0.25">
      <c r="T504" s="29"/>
      <c r="U504" s="29"/>
      <c r="V504" s="29"/>
    </row>
    <row r="505" spans="19:22" x14ac:dyDescent="0.25">
      <c r="T505" s="29"/>
      <c r="U505" s="29"/>
      <c r="V505" s="29"/>
    </row>
    <row r="506" spans="19:22" x14ac:dyDescent="0.25">
      <c r="T506" s="29"/>
      <c r="U506" s="29"/>
      <c r="V506" s="29"/>
    </row>
    <row r="507" spans="19:22" x14ac:dyDescent="0.25">
      <c r="T507" s="29"/>
      <c r="U507" s="29"/>
      <c r="V507" s="29"/>
    </row>
    <row r="508" spans="19:22" x14ac:dyDescent="0.25">
      <c r="T508" s="29"/>
      <c r="U508" s="29"/>
      <c r="V508" s="29"/>
    </row>
    <row r="509" spans="19:22" x14ac:dyDescent="0.25">
      <c r="T509" s="29"/>
      <c r="U509" s="29"/>
      <c r="V509" s="29"/>
    </row>
    <row r="510" spans="19:22" x14ac:dyDescent="0.25">
      <c r="T510" s="29"/>
      <c r="U510" s="29"/>
      <c r="V510" s="29"/>
    </row>
    <row r="511" spans="19:22" x14ac:dyDescent="0.25">
      <c r="T511" s="29"/>
      <c r="U511" s="29"/>
      <c r="V511" s="29"/>
    </row>
    <row r="512" spans="19:22" x14ac:dyDescent="0.25">
      <c r="S512" s="29"/>
      <c r="T512" s="29"/>
      <c r="U512" s="29"/>
      <c r="V512" s="29"/>
    </row>
    <row r="513" spans="19:22" x14ac:dyDescent="0.25">
      <c r="S513" s="29"/>
      <c r="T513" s="29"/>
      <c r="U513" s="29"/>
      <c r="V513" s="29"/>
    </row>
    <row r="514" spans="19:22" x14ac:dyDescent="0.25">
      <c r="S514" s="29"/>
      <c r="T514" s="29"/>
      <c r="U514" s="29"/>
      <c r="V514" s="29"/>
    </row>
    <row r="515" spans="19:22" x14ac:dyDescent="0.25">
      <c r="S515" s="29"/>
      <c r="T515" s="29"/>
      <c r="U515" s="29"/>
      <c r="V515" s="29"/>
    </row>
    <row r="516" spans="19:22" x14ac:dyDescent="0.25">
      <c r="S516" s="29"/>
      <c r="T516" s="29"/>
      <c r="U516" s="29"/>
      <c r="V516" s="29"/>
    </row>
    <row r="517" spans="19:22" x14ac:dyDescent="0.25">
      <c r="S517" s="29"/>
      <c r="T517" s="29"/>
      <c r="U517" s="29"/>
      <c r="V517" s="29"/>
    </row>
    <row r="518" spans="19:22" x14ac:dyDescent="0.25">
      <c r="S518" s="29"/>
      <c r="T518" s="29"/>
      <c r="U518" s="29"/>
      <c r="V518" s="29"/>
    </row>
    <row r="519" spans="19:22" x14ac:dyDescent="0.25">
      <c r="S519" s="29"/>
      <c r="T519" s="29"/>
      <c r="U519" s="29"/>
      <c r="V519" s="29"/>
    </row>
    <row r="520" spans="19:22" x14ac:dyDescent="0.25">
      <c r="S520" s="29"/>
      <c r="T520" s="29"/>
      <c r="U520" s="29"/>
      <c r="V520" s="29"/>
    </row>
    <row r="521" spans="19:22" x14ac:dyDescent="0.25">
      <c r="S521" s="29"/>
      <c r="T521" s="29"/>
      <c r="U521" s="29"/>
      <c r="V521" s="29"/>
    </row>
    <row r="522" spans="19:22" x14ac:dyDescent="0.25">
      <c r="S522" s="29"/>
      <c r="T522" s="29"/>
      <c r="U522" s="29"/>
    </row>
    <row r="523" spans="19:22" x14ac:dyDescent="0.25">
      <c r="S523" s="29"/>
      <c r="T523" s="29"/>
      <c r="U523" s="29"/>
    </row>
    <row r="524" spans="19:22" x14ac:dyDescent="0.25">
      <c r="S524" s="29"/>
      <c r="T524" s="29"/>
      <c r="U524" s="29"/>
    </row>
    <row r="525" spans="19:22" x14ac:dyDescent="0.25">
      <c r="S525" s="29"/>
      <c r="T525" s="29"/>
      <c r="U525" s="29"/>
    </row>
    <row r="526" spans="19:22" x14ac:dyDescent="0.25">
      <c r="S526" s="29"/>
      <c r="T526" s="29"/>
      <c r="U526" s="29"/>
    </row>
    <row r="527" spans="19:22" x14ac:dyDescent="0.25">
      <c r="S527" s="29"/>
      <c r="T527" s="29"/>
      <c r="U527" s="29"/>
    </row>
    <row r="528" spans="19:22" x14ac:dyDescent="0.25">
      <c r="S528" s="29"/>
      <c r="T528" s="29"/>
      <c r="U528" s="29"/>
    </row>
    <row r="529" spans="17:21" x14ac:dyDescent="0.25">
      <c r="S529" s="29"/>
      <c r="T529" s="29"/>
      <c r="U529" s="29"/>
    </row>
    <row r="530" spans="17:21" x14ac:dyDescent="0.25">
      <c r="S530" s="29"/>
      <c r="T530" s="29"/>
      <c r="U530" s="29"/>
    </row>
    <row r="531" spans="17:21" x14ac:dyDescent="0.25">
      <c r="S531" s="29"/>
      <c r="T531" s="29"/>
      <c r="U531" s="29"/>
    </row>
    <row r="532" spans="17:21" x14ac:dyDescent="0.25">
      <c r="S532" s="29"/>
      <c r="T532" s="29"/>
      <c r="U532" s="29"/>
    </row>
    <row r="533" spans="17:21" x14ac:dyDescent="0.25">
      <c r="S533" s="29"/>
      <c r="T533" s="29"/>
      <c r="U533" s="29"/>
    </row>
    <row r="534" spans="17:21" x14ac:dyDescent="0.25">
      <c r="S534" s="29"/>
      <c r="T534" s="29"/>
      <c r="U534" s="29"/>
    </row>
    <row r="535" spans="17:21" x14ac:dyDescent="0.25">
      <c r="S535" s="29"/>
      <c r="T535" s="29"/>
      <c r="U535" s="29"/>
    </row>
    <row r="536" spans="17:21" x14ac:dyDescent="0.25">
      <c r="S536" s="29"/>
      <c r="T536" s="29"/>
      <c r="U536" s="29"/>
    </row>
    <row r="537" spans="17:21" x14ac:dyDescent="0.25">
      <c r="S537" s="29"/>
    </row>
    <row r="538" spans="17:21" x14ac:dyDescent="0.25">
      <c r="S538" s="29"/>
    </row>
    <row r="539" spans="17:21" x14ac:dyDescent="0.25">
      <c r="S539" s="29"/>
    </row>
    <row r="540" spans="17:21" x14ac:dyDescent="0.25">
      <c r="S540" s="29"/>
    </row>
    <row r="541" spans="17:21" x14ac:dyDescent="0.25">
      <c r="S541" s="29"/>
    </row>
    <row r="542" spans="17:21" x14ac:dyDescent="0.25">
      <c r="S542" s="29"/>
    </row>
    <row r="543" spans="17:21" x14ac:dyDescent="0.25">
      <c r="S543" s="29"/>
    </row>
    <row r="544" spans="17:21" x14ac:dyDescent="0.25">
      <c r="Q544" s="29"/>
      <c r="R544" s="29"/>
      <c r="S544" s="29"/>
    </row>
    <row r="545" spans="15:19" x14ac:dyDescent="0.25">
      <c r="Q545" s="29"/>
      <c r="R545" s="29"/>
      <c r="S545" s="29"/>
    </row>
    <row r="546" spans="15:19" x14ac:dyDescent="0.25">
      <c r="Q546" s="29"/>
      <c r="R546" s="29"/>
      <c r="S546" s="29"/>
    </row>
    <row r="547" spans="15:19" x14ac:dyDescent="0.25">
      <c r="Q547" s="29"/>
      <c r="R547" s="29"/>
      <c r="S547" s="29"/>
    </row>
    <row r="548" spans="15:19" x14ac:dyDescent="0.25">
      <c r="Q548" s="29"/>
      <c r="R548" s="29"/>
      <c r="S548" s="29"/>
    </row>
    <row r="549" spans="15:19" x14ac:dyDescent="0.25">
      <c r="Q549" s="29"/>
      <c r="R549" s="29"/>
      <c r="S549" s="29"/>
    </row>
    <row r="550" spans="15:19" x14ac:dyDescent="0.25">
      <c r="Q550" s="29"/>
      <c r="R550" s="29"/>
      <c r="S550" s="29"/>
    </row>
    <row r="551" spans="15:19" x14ac:dyDescent="0.25">
      <c r="Q551" s="29"/>
      <c r="R551" s="29"/>
      <c r="S551" s="29"/>
    </row>
    <row r="552" spans="15:19" x14ac:dyDescent="0.25">
      <c r="Q552" s="29"/>
      <c r="R552" s="29"/>
    </row>
    <row r="553" spans="15:19" x14ac:dyDescent="0.25">
      <c r="Q553" s="29"/>
      <c r="R553" s="29"/>
    </row>
    <row r="554" spans="15:19" x14ac:dyDescent="0.25">
      <c r="Q554" s="29"/>
      <c r="R554" s="29"/>
    </row>
    <row r="555" spans="15:19" x14ac:dyDescent="0.25">
      <c r="Q555" s="29"/>
      <c r="R555" s="29"/>
    </row>
    <row r="556" spans="15:19" x14ac:dyDescent="0.25">
      <c r="Q556" s="29"/>
      <c r="R556" s="29"/>
    </row>
    <row r="557" spans="15:19" x14ac:dyDescent="0.25">
      <c r="Q557" s="29"/>
      <c r="R557" s="29"/>
    </row>
    <row r="558" spans="15:19" x14ac:dyDescent="0.25">
      <c r="Q558" s="29"/>
      <c r="R558" s="29"/>
    </row>
    <row r="559" spans="15:19" x14ac:dyDescent="0.25">
      <c r="O559" s="29"/>
      <c r="P559" s="29"/>
      <c r="Q559" s="29"/>
      <c r="R559" s="29"/>
    </row>
    <row r="560" spans="15:19" x14ac:dyDescent="0.25">
      <c r="O560" s="29"/>
      <c r="P560" s="29"/>
      <c r="Q560" s="29"/>
      <c r="R560" s="29"/>
    </row>
    <row r="561" spans="15:18" x14ac:dyDescent="0.25">
      <c r="O561" s="29"/>
      <c r="P561" s="29"/>
      <c r="Q561" s="29"/>
      <c r="R561" s="29"/>
    </row>
    <row r="562" spans="15:18" x14ac:dyDescent="0.25">
      <c r="O562" s="29"/>
      <c r="P562" s="29"/>
      <c r="Q562" s="29"/>
      <c r="R562" s="29"/>
    </row>
    <row r="563" spans="15:18" x14ac:dyDescent="0.25">
      <c r="O563" s="29"/>
      <c r="P563" s="29"/>
      <c r="Q563" s="29"/>
      <c r="R563" s="29"/>
    </row>
    <row r="564" spans="15:18" x14ac:dyDescent="0.25">
      <c r="O564" s="29"/>
      <c r="P564" s="29"/>
      <c r="Q564" s="29"/>
      <c r="R564" s="29"/>
    </row>
    <row r="565" spans="15:18" x14ac:dyDescent="0.25">
      <c r="O565" s="29"/>
      <c r="P565" s="29"/>
      <c r="Q565" s="29"/>
      <c r="R565" s="29"/>
    </row>
    <row r="566" spans="15:18" x14ac:dyDescent="0.25">
      <c r="O566" s="29"/>
      <c r="P566" s="29"/>
      <c r="Q566" s="29"/>
      <c r="R566" s="29"/>
    </row>
    <row r="567" spans="15:18" x14ac:dyDescent="0.25">
      <c r="O567" s="29"/>
      <c r="P567" s="29"/>
      <c r="Q567" s="29"/>
      <c r="R567" s="29"/>
    </row>
    <row r="568" spans="15:18" x14ac:dyDescent="0.25">
      <c r="O568" s="29"/>
      <c r="P568" s="29"/>
      <c r="Q568" s="29"/>
      <c r="R568" s="29"/>
    </row>
    <row r="569" spans="15:18" x14ac:dyDescent="0.25">
      <c r="O569" s="29"/>
      <c r="P569" s="29"/>
      <c r="Q569" s="29"/>
      <c r="R569" s="29"/>
    </row>
    <row r="570" spans="15:18" x14ac:dyDescent="0.25">
      <c r="O570" s="29"/>
      <c r="P570" s="29"/>
      <c r="Q570" s="29"/>
      <c r="R570" s="29"/>
    </row>
    <row r="571" spans="15:18" x14ac:dyDescent="0.25">
      <c r="O571" s="29"/>
      <c r="P571" s="29"/>
      <c r="Q571" s="29"/>
      <c r="R571" s="29"/>
    </row>
    <row r="572" spans="15:18" x14ac:dyDescent="0.25">
      <c r="O572" s="29"/>
      <c r="P572" s="29"/>
      <c r="Q572" s="29"/>
      <c r="R572" s="29"/>
    </row>
    <row r="573" spans="15:18" x14ac:dyDescent="0.25">
      <c r="O573" s="29"/>
      <c r="P573" s="29"/>
      <c r="Q573" s="29"/>
      <c r="R573" s="29"/>
    </row>
    <row r="574" spans="15:18" x14ac:dyDescent="0.25">
      <c r="O574" s="29"/>
      <c r="P574" s="29"/>
      <c r="Q574" s="29"/>
      <c r="R574" s="29"/>
    </row>
    <row r="575" spans="15:18" x14ac:dyDescent="0.25">
      <c r="O575" s="29"/>
      <c r="P575" s="29"/>
      <c r="Q575" s="29"/>
      <c r="R575" s="29"/>
    </row>
    <row r="576" spans="15:18" x14ac:dyDescent="0.25">
      <c r="O576" s="29"/>
      <c r="P576" s="29"/>
      <c r="Q576" s="29"/>
      <c r="R576" s="29"/>
    </row>
    <row r="577" spans="15:18" x14ac:dyDescent="0.25">
      <c r="O577" s="29"/>
      <c r="P577" s="29"/>
      <c r="Q577" s="29"/>
      <c r="R577" s="29"/>
    </row>
    <row r="578" spans="15:18" x14ac:dyDescent="0.25">
      <c r="O578" s="29"/>
      <c r="P578" s="29"/>
      <c r="Q578" s="29"/>
      <c r="R578" s="29"/>
    </row>
    <row r="579" spans="15:18" x14ac:dyDescent="0.25">
      <c r="O579" s="29"/>
      <c r="P579" s="29"/>
      <c r="Q579" s="29"/>
      <c r="R579" s="29"/>
    </row>
    <row r="580" spans="15:18" x14ac:dyDescent="0.25">
      <c r="O580" s="29"/>
      <c r="P580" s="29"/>
      <c r="Q580" s="29"/>
      <c r="R580" s="29"/>
    </row>
    <row r="581" spans="15:18" x14ac:dyDescent="0.25">
      <c r="O581" s="29"/>
      <c r="P581" s="29"/>
      <c r="Q581" s="29"/>
      <c r="R581" s="29"/>
    </row>
    <row r="582" spans="15:18" x14ac:dyDescent="0.25">
      <c r="O582" s="29"/>
      <c r="P582" s="29"/>
      <c r="Q582" s="29"/>
      <c r="R582" s="29"/>
    </row>
    <row r="583" spans="15:18" x14ac:dyDescent="0.25">
      <c r="O583" s="29"/>
      <c r="P583" s="29"/>
      <c r="Q583" s="29"/>
      <c r="R583" s="29"/>
    </row>
    <row r="584" spans="15:18" x14ac:dyDescent="0.25">
      <c r="O584" s="29"/>
      <c r="P584" s="29"/>
    </row>
    <row r="585" spans="15:18" x14ac:dyDescent="0.25">
      <c r="O585" s="29"/>
      <c r="P585" s="29"/>
    </row>
    <row r="586" spans="15:18" x14ac:dyDescent="0.25">
      <c r="O586" s="29"/>
      <c r="P586" s="29"/>
    </row>
    <row r="587" spans="15:18" x14ac:dyDescent="0.25">
      <c r="O587" s="29"/>
      <c r="P587" s="29"/>
    </row>
    <row r="588" spans="15:18" x14ac:dyDescent="0.25">
      <c r="O588" s="29"/>
      <c r="P588" s="29"/>
    </row>
    <row r="589" spans="15:18" x14ac:dyDescent="0.25">
      <c r="O589" s="29"/>
      <c r="P589" s="29"/>
    </row>
    <row r="590" spans="15:18" x14ac:dyDescent="0.25">
      <c r="O590" s="29"/>
      <c r="P590" s="29"/>
    </row>
    <row r="591" spans="15:18" x14ac:dyDescent="0.25">
      <c r="O591" s="29"/>
      <c r="P591" s="29"/>
    </row>
    <row r="592" spans="15:18" x14ac:dyDescent="0.25">
      <c r="O592" s="29"/>
      <c r="P592" s="29"/>
    </row>
    <row r="593" spans="13:16" x14ac:dyDescent="0.25">
      <c r="O593" s="29"/>
      <c r="P593" s="29"/>
    </row>
    <row r="594" spans="13:16" x14ac:dyDescent="0.25">
      <c r="O594" s="29"/>
      <c r="P594" s="29"/>
    </row>
    <row r="595" spans="13:16" x14ac:dyDescent="0.25">
      <c r="O595" s="29"/>
      <c r="P595" s="29"/>
    </row>
    <row r="596" spans="13:16" x14ac:dyDescent="0.25">
      <c r="O596" s="29"/>
      <c r="P596" s="29"/>
    </row>
    <row r="597" spans="13:16" x14ac:dyDescent="0.25">
      <c r="O597" s="29"/>
      <c r="P597" s="29"/>
    </row>
    <row r="598" spans="13:16" x14ac:dyDescent="0.25">
      <c r="O598" s="29"/>
      <c r="P598" s="29"/>
    </row>
    <row r="600" spans="13:16" x14ac:dyDescent="0.25">
      <c r="M600" s="28"/>
      <c r="N600" s="28"/>
    </row>
    <row r="601" spans="13:16" x14ac:dyDescent="0.25">
      <c r="M601" s="28"/>
      <c r="N601" s="28"/>
    </row>
    <row r="602" spans="13:16" x14ac:dyDescent="0.25">
      <c r="M602" s="28"/>
      <c r="N602" s="28"/>
    </row>
    <row r="603" spans="13:16" x14ac:dyDescent="0.25">
      <c r="M603" s="28"/>
      <c r="N603" s="28"/>
    </row>
    <row r="604" spans="13:16" x14ac:dyDescent="0.25">
      <c r="M604" s="28"/>
      <c r="N604" s="28"/>
    </row>
    <row r="605" spans="13:16" x14ac:dyDescent="0.25">
      <c r="M605" s="28"/>
      <c r="N605" s="28"/>
    </row>
    <row r="606" spans="13:16" x14ac:dyDescent="0.25">
      <c r="M606" s="28"/>
      <c r="N606" s="28"/>
    </row>
    <row r="607" spans="13:16" x14ac:dyDescent="0.25">
      <c r="M607" s="28"/>
      <c r="N607" s="28"/>
    </row>
    <row r="608" spans="13:16" x14ac:dyDescent="0.25">
      <c r="M608" s="28"/>
      <c r="N608" s="28"/>
    </row>
    <row r="609" spans="13:14" x14ac:dyDescent="0.25">
      <c r="M609" s="28"/>
      <c r="N609" s="28"/>
    </row>
    <row r="610" spans="13:14" x14ac:dyDescent="0.25">
      <c r="M610" s="28"/>
      <c r="N610" s="28"/>
    </row>
    <row r="611" spans="13:14" x14ac:dyDescent="0.25">
      <c r="M611" s="28"/>
      <c r="N611" s="28"/>
    </row>
    <row r="612" spans="13:14" x14ac:dyDescent="0.25">
      <c r="M612" s="28"/>
      <c r="N612" s="28"/>
    </row>
    <row r="613" spans="13:14" x14ac:dyDescent="0.25">
      <c r="M613" s="28"/>
      <c r="N613" s="28"/>
    </row>
    <row r="614" spans="13:14" x14ac:dyDescent="0.25">
      <c r="M614" s="28"/>
      <c r="N614" s="28"/>
    </row>
    <row r="615" spans="13:14" x14ac:dyDescent="0.25">
      <c r="M615" s="28"/>
      <c r="N615" s="28"/>
    </row>
    <row r="616" spans="13:14" x14ac:dyDescent="0.25">
      <c r="M616" s="28"/>
      <c r="N616" s="28"/>
    </row>
    <row r="617" spans="13:14" x14ac:dyDescent="0.25">
      <c r="M617" s="28"/>
      <c r="N617" s="28"/>
    </row>
    <row r="618" spans="13:14" x14ac:dyDescent="0.25">
      <c r="M618" s="28"/>
      <c r="N618" s="28"/>
    </row>
    <row r="619" spans="13:14" x14ac:dyDescent="0.25">
      <c r="M619" s="28"/>
      <c r="N619" s="28"/>
    </row>
    <row r="620" spans="13:14" x14ac:dyDescent="0.25">
      <c r="M620" s="28"/>
      <c r="N620" s="28"/>
    </row>
    <row r="621" spans="13:14" x14ac:dyDescent="0.25">
      <c r="M621" s="28"/>
      <c r="N621" s="28"/>
    </row>
    <row r="622" spans="13:14" x14ac:dyDescent="0.25">
      <c r="M622" s="28"/>
      <c r="N622" s="28"/>
    </row>
    <row r="623" spans="13:14" x14ac:dyDescent="0.25">
      <c r="M623" s="28"/>
      <c r="N623" s="28"/>
    </row>
    <row r="624" spans="13:14" x14ac:dyDescent="0.25">
      <c r="M624" s="28"/>
      <c r="N624" s="28"/>
    </row>
    <row r="625" spans="13:14" x14ac:dyDescent="0.25">
      <c r="M625" s="28"/>
      <c r="N625" s="28"/>
    </row>
    <row r="626" spans="13:14" x14ac:dyDescent="0.25">
      <c r="M626" s="28"/>
      <c r="N626" s="28"/>
    </row>
    <row r="627" spans="13:14" x14ac:dyDescent="0.25">
      <c r="M627" s="28"/>
      <c r="N627" s="28"/>
    </row>
    <row r="628" spans="13:14" x14ac:dyDescent="0.25">
      <c r="M628" s="28"/>
      <c r="N628" s="28"/>
    </row>
    <row r="629" spans="13:14" x14ac:dyDescent="0.25">
      <c r="M629" s="28"/>
      <c r="N629" s="28"/>
    </row>
    <row r="630" spans="13:14" x14ac:dyDescent="0.25">
      <c r="M630" s="28"/>
      <c r="N630" s="28"/>
    </row>
    <row r="631" spans="13:14" x14ac:dyDescent="0.25">
      <c r="M631" s="28"/>
      <c r="N631" s="28"/>
    </row>
    <row r="632" spans="13:14" x14ac:dyDescent="0.25">
      <c r="M632" s="28"/>
      <c r="N632" s="28"/>
    </row>
    <row r="633" spans="13:14" x14ac:dyDescent="0.25">
      <c r="M633" s="28"/>
      <c r="N633" s="28"/>
    </row>
    <row r="634" spans="13:14" x14ac:dyDescent="0.25">
      <c r="M634" s="28"/>
      <c r="N634" s="28"/>
    </row>
    <row r="635" spans="13:14" x14ac:dyDescent="0.25">
      <c r="M635" s="28"/>
      <c r="N635" s="28"/>
    </row>
    <row r="636" spans="13:14" x14ac:dyDescent="0.25">
      <c r="M636" s="28"/>
      <c r="N636" s="28"/>
    </row>
    <row r="637" spans="13:14" x14ac:dyDescent="0.25">
      <c r="M637" s="28"/>
      <c r="N637" s="28"/>
    </row>
    <row r="638" spans="13:14" x14ac:dyDescent="0.25">
      <c r="M638" s="28"/>
      <c r="N638" s="28"/>
    </row>
    <row r="639" spans="13:14" x14ac:dyDescent="0.25">
      <c r="M639" s="28"/>
      <c r="N639" s="28"/>
    </row>
  </sheetData>
  <mergeCells count="85">
    <mergeCell ref="A156:B156"/>
    <mergeCell ref="A44:B44"/>
    <mergeCell ref="C66:C67"/>
    <mergeCell ref="A8:B8"/>
    <mergeCell ref="A9:B9"/>
    <mergeCell ref="A10:H10"/>
    <mergeCell ref="A13:B13"/>
    <mergeCell ref="D15:D42"/>
    <mergeCell ref="E15:E42"/>
    <mergeCell ref="F15:F42"/>
    <mergeCell ref="G15:G42"/>
    <mergeCell ref="H15:H42"/>
    <mergeCell ref="A27:A28"/>
    <mergeCell ref="A30:A35"/>
    <mergeCell ref="A36:A38"/>
    <mergeCell ref="B37:B38"/>
    <mergeCell ref="C37:C38"/>
    <mergeCell ref="A57:A58"/>
    <mergeCell ref="A60:A66"/>
    <mergeCell ref="B62:B63"/>
    <mergeCell ref="C62:C63"/>
    <mergeCell ref="B66:B67"/>
    <mergeCell ref="D46:D70"/>
    <mergeCell ref="E46:E70"/>
    <mergeCell ref="F46:F70"/>
    <mergeCell ref="G46:G70"/>
    <mergeCell ref="H46:H70"/>
    <mergeCell ref="A73:B73"/>
    <mergeCell ref="D75:D100"/>
    <mergeCell ref="E75:E100"/>
    <mergeCell ref="F75:F100"/>
    <mergeCell ref="G75:G100"/>
    <mergeCell ref="H104:H121"/>
    <mergeCell ref="H75:H100"/>
    <mergeCell ref="A86:A87"/>
    <mergeCell ref="A89:A94"/>
    <mergeCell ref="B92:B93"/>
    <mergeCell ref="C92:C93"/>
    <mergeCell ref="A95:A97"/>
    <mergeCell ref="B96:B97"/>
    <mergeCell ref="C96:C97"/>
    <mergeCell ref="A202:H202"/>
    <mergeCell ref="A194:H194"/>
    <mergeCell ref="A195:F195"/>
    <mergeCell ref="G195:H195"/>
    <mergeCell ref="A185:B185"/>
    <mergeCell ref="A186:B186"/>
    <mergeCell ref="A187:B187"/>
    <mergeCell ref="A188:B188"/>
    <mergeCell ref="A190:B190"/>
    <mergeCell ref="A191:B191"/>
    <mergeCell ref="A192:B192"/>
    <mergeCell ref="A5:B5"/>
    <mergeCell ref="A197:C197"/>
    <mergeCell ref="D197:H197"/>
    <mergeCell ref="A198:C198"/>
    <mergeCell ref="D198:H198"/>
    <mergeCell ref="A140:B140"/>
    <mergeCell ref="D142:D154"/>
    <mergeCell ref="E142:E154"/>
    <mergeCell ref="F142:F154"/>
    <mergeCell ref="G142:G154"/>
    <mergeCell ref="H142:H154"/>
    <mergeCell ref="A102:B102"/>
    <mergeCell ref="D104:D121"/>
    <mergeCell ref="E104:E121"/>
    <mergeCell ref="F104:F121"/>
    <mergeCell ref="G104:G121"/>
    <mergeCell ref="H125:H137"/>
    <mergeCell ref="A123:B123"/>
    <mergeCell ref="D125:D137"/>
    <mergeCell ref="E125:E137"/>
    <mergeCell ref="F125:F137"/>
    <mergeCell ref="G125:G137"/>
    <mergeCell ref="A169:A170"/>
    <mergeCell ref="A172:A178"/>
    <mergeCell ref="B174:B175"/>
    <mergeCell ref="C174:C175"/>
    <mergeCell ref="B178:B179"/>
    <mergeCell ref="C178:C179"/>
    <mergeCell ref="D158:D182"/>
    <mergeCell ref="E158:E182"/>
    <mergeCell ref="F158:F182"/>
    <mergeCell ref="G158:G182"/>
    <mergeCell ref="H158:H182"/>
  </mergeCells>
  <pageMargins left="0.70826771653543308" right="0.70826771653543308" top="1.1417322834645671" bottom="1.1417322834645671" header="0.74803149606299213" footer="0.74803149606299213"/>
  <pageSetup paperSize="9" scale="65" fitToWidth="0" fitToHeight="0" orientation="portrait" r:id="rId1"/>
  <headerFooter alignWithMargins="0"/>
  <rowBreaks count="9" manualBreakCount="9">
    <brk id="109" man="1"/>
    <brk id="218" man="1"/>
    <brk id="250" man="1"/>
    <brk id="288" man="1"/>
    <brk id="321" man="1"/>
    <brk id="352" man="1"/>
    <brk id="401" man="1"/>
    <brk id="422" man="1"/>
    <brk id="4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oem</cp:lastModifiedBy>
  <cp:revision>77</cp:revision>
  <cp:lastPrinted>2015-04-27T08:12:56Z</cp:lastPrinted>
  <dcterms:created xsi:type="dcterms:W3CDTF">2015-04-24T05:30:44Z</dcterms:created>
  <dcterms:modified xsi:type="dcterms:W3CDTF">2015-04-30T08:49:11Z</dcterms:modified>
</cp:coreProperties>
</file>