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em\Desktop\Przetargi 2015\Sprzęt komputerowy i oprogramowanie\"/>
    </mc:Choice>
  </mc:AlternateContent>
  <bookViews>
    <workbookView showHorizontalScroll="0" showVerticalScroll="0" showSheetTabs="0" xWindow="0" yWindow="0" windowWidth="28800" windowHeight="12435"/>
  </bookViews>
  <sheets>
    <sheet name="SIWZ" sheetId="1" r:id="rId1"/>
  </sheets>
  <calcPr calcId="152511"/>
</workbook>
</file>

<file path=xl/calcChain.xml><?xml version="1.0" encoding="utf-8"?>
<calcChain xmlns="http://schemas.openxmlformats.org/spreadsheetml/2006/main">
  <c r="F157" i="1" l="1"/>
  <c r="H157" i="1" s="1"/>
  <c r="F186" i="1"/>
  <c r="E186" i="1" s="1"/>
  <c r="F187" i="1"/>
  <c r="F188" i="1"/>
  <c r="E191" i="1"/>
  <c r="F191" i="1"/>
  <c r="F192" i="1"/>
  <c r="E192" i="1" l="1"/>
  <c r="E187" i="1"/>
  <c r="E188" i="1"/>
  <c r="F124" i="1"/>
  <c r="H124" i="1" s="1"/>
  <c r="F141" i="1" l="1"/>
  <c r="H141" i="1" s="1"/>
  <c r="F103" i="1"/>
  <c r="H103" i="1" s="1"/>
  <c r="F74" i="1"/>
  <c r="H74" i="1" s="1"/>
  <c r="F45" i="1"/>
  <c r="H45" i="1" s="1"/>
  <c r="F14" i="1"/>
  <c r="G195" i="1" l="1"/>
  <c r="D197" i="1"/>
  <c r="D198" i="1" s="1"/>
</calcChain>
</file>

<file path=xl/sharedStrings.xml><?xml version="1.0" encoding="utf-8"?>
<sst xmlns="http://schemas.openxmlformats.org/spreadsheetml/2006/main" count="350" uniqueCount="179">
  <si>
    <t>Formularz Cenowy  Zadanie nr 2</t>
  </si>
  <si>
    <t>Parametry oferowane (proszę wypełnić dokładnie wszystkie wiersze) (2)**</t>
  </si>
  <si>
    <t>liczba szt. (3)</t>
  </si>
  <si>
    <t>Cena netto za szt. (4)</t>
  </si>
  <si>
    <t>Wartość Netto (5)</t>
  </si>
  <si>
    <t>Podatek od towarów i usług % (6)</t>
  </si>
  <si>
    <t>Wartość brutto               (7 = 5+6)</t>
  </si>
  <si>
    <t>Typ, Zastosowanie.</t>
  </si>
  <si>
    <t>Komputer przenośny, wykorzystywany dla potrzeb aplikacji biurowych, przeglądania internetu, obróbki grafiki.</t>
  </si>
  <si>
    <t>Producent</t>
  </si>
  <si>
    <t>należy wskazać -&gt;</t>
  </si>
  <si>
    <t>Typ / model</t>
  </si>
  <si>
    <t>Zainstalowany procesor</t>
  </si>
  <si>
    <t>powinien osiagac w tescie wydajnosci PassMark - CPU Mark wynik min 7900pkt. (test wg. Passmark 8.0)</t>
  </si>
  <si>
    <t>System operacyjny</t>
  </si>
  <si>
    <t xml:space="preserve">Zainstalowany system operacyjny Microsoft Windows 8.x w wersji 64 bit
</t>
  </si>
  <si>
    <t>Obudowa</t>
  </si>
  <si>
    <t xml:space="preserve">tworzywo sztuczne
</t>
  </si>
  <si>
    <t>Wyświetlacz</t>
  </si>
  <si>
    <t>Pamięć RAM</t>
  </si>
  <si>
    <t>Dysk twardy</t>
  </si>
  <si>
    <t>Wbudowana karta graficzna</t>
  </si>
  <si>
    <t>Karta graficzna osiągająca wynik co najmniej  1600pkt. (wg. Passmark 8.0) min 4GB DDR 5 pamięci własnej</t>
  </si>
  <si>
    <t>Wbudowane Audio</t>
  </si>
  <si>
    <t>Napęd optyczny wbudowany</t>
  </si>
  <si>
    <t xml:space="preserve">napęd optyczny zewnętrzny podłączany przez interfejs USB
</t>
  </si>
  <si>
    <t>Klawiatura</t>
  </si>
  <si>
    <t>układ US –QWERTY, podświetlona</t>
  </si>
  <si>
    <t>Urządzenie wskazujące</t>
  </si>
  <si>
    <t>Wbudowany panel dotykowy (TouchPad)</t>
  </si>
  <si>
    <t>Minimum dwa przyciski funkcyjne</t>
  </si>
  <si>
    <t>Porty Video</t>
  </si>
  <si>
    <t>Moduły komunikacyjne i interfejsy (przewodowe)</t>
  </si>
  <si>
    <t>zintegrowana karta sieciowa 10/100/1000 Mbit/s</t>
  </si>
  <si>
    <t>wbudowana kamera</t>
  </si>
  <si>
    <t>min. 1 port USB 2.0; 2 porty USB 3.0</t>
  </si>
  <si>
    <t>1 wejście mikrofonu stereo;</t>
  </si>
  <si>
    <t>1 wyjście słuchawek stereo/wyjście sygnałowe audio;</t>
  </si>
  <si>
    <t>1 gniazdo zasilania;</t>
  </si>
  <si>
    <t>Moduły komunikacyjne (bezprzewodowe)</t>
  </si>
  <si>
    <t>Zintegrowany moduł  Bluetooh v4.0, nie dopuszcza się zastosowania zewnętrznej karty podłączonej do portów USB, PC Card lub Express Card,</t>
  </si>
  <si>
    <t>Czytnik kart pamięci microSD</t>
  </si>
  <si>
    <t>Waga</t>
  </si>
  <si>
    <t>Typ akumulatora / baterii</t>
  </si>
  <si>
    <t>Gwarancja</t>
  </si>
  <si>
    <r>
      <rPr>
        <b/>
        <sz val="12"/>
        <color theme="1"/>
        <rFont val="Arial"/>
        <family val="2"/>
        <charset val="238"/>
      </rPr>
      <t xml:space="preserve">Notebook Nr2 </t>
    </r>
    <r>
      <rPr>
        <sz val="8"/>
        <color theme="1"/>
        <rFont val="Arial"/>
        <family val="2"/>
        <charset val="238"/>
      </rPr>
      <t>Parametry minimalne*</t>
    </r>
    <r>
      <rPr>
        <sz val="8"/>
        <color theme="1"/>
        <rFont val="Arial"/>
        <family val="2"/>
        <charset val="238"/>
      </rPr>
      <t xml:space="preserve">
(1)</t>
    </r>
  </si>
  <si>
    <t>powinien osiągać w teście wydajności PassMark - CPU Mark wynik min 2700pkt. (test wg. Passmark 8.0)</t>
  </si>
  <si>
    <t>Zainstalowany system operacyjny Microsoft Windows 8 w wersji 64 bit</t>
  </si>
  <si>
    <t>Min 4 GB DDR3</t>
  </si>
  <si>
    <t>min 500GB hybrydowy SSHD</t>
  </si>
  <si>
    <t>Karta graficzna</t>
  </si>
  <si>
    <t>Karta grafiki zintegrowana, osiągająca minimum 530pkt w teście Passmark 8.0</t>
  </si>
  <si>
    <t>stereo, HD Audio, wbudowane głośniki stereo</t>
  </si>
  <si>
    <t>brak</t>
  </si>
  <si>
    <t>układ US –QWERTY</t>
  </si>
  <si>
    <t>Moduły komunikacyjne i interfejsy (przewodowe) )</t>
  </si>
  <si>
    <t>wbudowana kamera z mikrofonem</t>
  </si>
  <si>
    <t>1 wejście combo – mikrofon i słuchawki</t>
  </si>
  <si>
    <t>802.11b/g/n (nie dopuszcza się zastosowania zewnętrznej karty podłączonej do portów USB, PC Card lub Express Card),</t>
  </si>
  <si>
    <t>Zintegrowany moduł  Bluetooh v4.0</t>
  </si>
  <si>
    <t>min Li-Ion 4 cell battery</t>
  </si>
  <si>
    <t>Waga [kg]</t>
  </si>
  <si>
    <r>
      <rPr>
        <b/>
        <sz val="12"/>
        <color theme="1"/>
        <rFont val="Arial"/>
        <family val="2"/>
        <charset val="238"/>
      </rPr>
      <t xml:space="preserve">Notebook Nr3 </t>
    </r>
    <r>
      <rPr>
        <sz val="8"/>
        <color theme="1"/>
        <rFont val="Arial"/>
        <family val="2"/>
        <charset val="238"/>
      </rPr>
      <t>Parametry minimalne*</t>
    </r>
    <r>
      <rPr>
        <sz val="8"/>
        <color theme="1"/>
        <rFont val="Arial"/>
        <family val="2"/>
        <charset val="238"/>
      </rPr>
      <t xml:space="preserve">
(1)</t>
    </r>
  </si>
  <si>
    <t>powinien osiagac w tescie wydajnosci PassMark - CPU Mark wynik min 3400pkt. (test wg. Passmark 8.0)</t>
  </si>
  <si>
    <t>Min 4 GB DDR3 1600 MHz</t>
  </si>
  <si>
    <t>Min 1000 GB Serial ATA o prędkości 5400RPM</t>
  </si>
  <si>
    <t>DVD+/-RW Dual Dual Layer</t>
  </si>
  <si>
    <t>wbudowana kamera internetowa</t>
  </si>
  <si>
    <t>Wymagania dodatkowe</t>
  </si>
  <si>
    <t>Max 2.3 kg</t>
  </si>
  <si>
    <t>24 miesiące  gwarancji</t>
  </si>
  <si>
    <r>
      <rPr>
        <b/>
        <sz val="12"/>
        <color theme="1"/>
        <rFont val="Arial"/>
        <family val="2"/>
        <charset val="238"/>
      </rPr>
      <t xml:space="preserve">Notebook Nr4 </t>
    </r>
    <r>
      <rPr>
        <sz val="8"/>
        <color theme="1"/>
        <rFont val="Arial"/>
        <family val="2"/>
        <charset val="238"/>
      </rPr>
      <t>Parametry minimalne*</t>
    </r>
    <r>
      <rPr>
        <sz val="8"/>
        <color theme="1"/>
        <rFont val="Arial"/>
        <family val="2"/>
        <charset val="238"/>
      </rPr>
      <t xml:space="preserve">
(1)</t>
    </r>
  </si>
  <si>
    <t>Ekran</t>
  </si>
  <si>
    <t>Kamera</t>
  </si>
  <si>
    <t>Procesor</t>
  </si>
  <si>
    <t>powinien osiagac w tescie wydajnosci PassMark 8.0  wynik min 3400pkt.</t>
  </si>
  <si>
    <t>Min 8 GB DDR3  1600MHz</t>
  </si>
  <si>
    <t>Karta graficzna osiągająca wynik co najmniej  840pkt. (wg. Passmark 8.0) min 2gb pamięci własnej</t>
  </si>
  <si>
    <t>Karta dźwiękowa</t>
  </si>
  <si>
    <t>Karta dźwiękowa zintegrowana</t>
  </si>
  <si>
    <t>układ US –QWERTY, Touchpad</t>
  </si>
  <si>
    <t>Napęd optyczny</t>
  </si>
  <si>
    <t>Bateria\Zasialnie</t>
  </si>
  <si>
    <t>Bateria Li-Ion min 4 ogniwa</t>
  </si>
  <si>
    <t>24 miesiące  producenta urzadzenia on site</t>
  </si>
  <si>
    <t>Waga:</t>
  </si>
  <si>
    <t>Max 3 kg</t>
  </si>
  <si>
    <t>Pamięć operacyjna RAM</t>
  </si>
  <si>
    <t>Parametry pamieci masowej</t>
  </si>
  <si>
    <t>Wyposażenie multimedialne</t>
  </si>
  <si>
    <t>Zainstalowany system operacyjny Microsoft Windows 8  w wersji 64 bit</t>
  </si>
  <si>
    <t>Typ</t>
  </si>
  <si>
    <t>Napęd</t>
  </si>
  <si>
    <t>min 4GB DDR III</t>
  </si>
  <si>
    <t>Karta dźwiękowa zgodna z HD, wbudowane głośniki, wbudowana kamera, czytnik kart pamięci 2w1</t>
  </si>
  <si>
    <t>Super Multi DVD +/-RW/RAM</t>
  </si>
  <si>
    <t>powinien osiągać nie mniej niż 2200 pkt w teście passmark 8.0</t>
  </si>
  <si>
    <t>Min. 500GB SATA, 5400 obr./min.</t>
  </si>
  <si>
    <t>Karta grafiki zintegrowana, osiągająca minimum 450pkt w teście Passmark 8.0</t>
  </si>
  <si>
    <t>Waga max 2,2 kg</t>
  </si>
  <si>
    <t>24 miesiące  producenta urzadzenia</t>
  </si>
  <si>
    <t>Parametry oferowane (proszę wypełnić dokładnie wszystkie wiersze)** (2)</t>
  </si>
  <si>
    <t>Wartość netto (5)</t>
  </si>
  <si>
    <t>SUMA BRUTTO:</t>
  </si>
  <si>
    <t>Netto=</t>
  </si>
  <si>
    <t>Brutto=</t>
  </si>
  <si>
    <t>Min 16 GB DDR3</t>
  </si>
  <si>
    <t xml:space="preserve">min 500GB SSD, </t>
  </si>
  <si>
    <t>wbudowane głośniki stereo,</t>
  </si>
  <si>
    <t>1xHDMI, 1xD-Sub</t>
  </si>
  <si>
    <t>4 w 1 (SD, MMC, SDHC, SDXC)</t>
  </si>
  <si>
    <t xml:space="preserve">Min 24 miesiące  </t>
  </si>
  <si>
    <t xml:space="preserve">czytnik kart pamięci SD </t>
  </si>
  <si>
    <t xml:space="preserve">1x USB 3.0,
2x USB 2.0,
1x SD, SDHC, SDXC Card Reader,
1x HDMI
</t>
  </si>
  <si>
    <r>
      <rPr>
        <b/>
        <sz val="12"/>
        <rFont val="Arial"/>
        <family val="2"/>
        <charset val="238"/>
      </rPr>
      <t xml:space="preserve">Notebook Nr1 </t>
    </r>
    <r>
      <rPr>
        <sz val="8"/>
        <rFont val="Arial"/>
        <family val="2"/>
        <charset val="238"/>
      </rPr>
      <t>Parametry minimalne*
(1)</t>
    </r>
  </si>
  <si>
    <t>inne</t>
  </si>
  <si>
    <r>
      <rPr>
        <b/>
        <sz val="12"/>
        <color theme="1"/>
        <rFont val="Arial"/>
        <family val="2"/>
        <charset val="238"/>
      </rPr>
      <t>Akcesoria i peryferia komputerowe</t>
    </r>
    <r>
      <rPr>
        <sz val="12"/>
        <color theme="1"/>
        <rFont val="Arial"/>
        <family val="2"/>
        <charset val="238"/>
      </rPr>
      <t xml:space="preserve">  </t>
    </r>
    <r>
      <rPr>
        <sz val="8"/>
        <color theme="1"/>
        <rFont val="Arial"/>
        <family val="2"/>
        <charset val="238"/>
      </rPr>
      <t xml:space="preserve"> </t>
    </r>
    <r>
      <rPr>
        <sz val="8"/>
        <color theme="1"/>
        <rFont val="Arial"/>
        <family val="2"/>
        <charset val="238"/>
      </rPr>
      <t xml:space="preserve">                  (zgodne z opisem pod tabelą)*</t>
    </r>
    <r>
      <rPr>
        <sz val="8"/>
        <color theme="1"/>
        <rFont val="Arial"/>
        <family val="2"/>
        <charset val="238"/>
      </rPr>
      <t xml:space="preserve">
</t>
    </r>
    <r>
      <rPr>
        <b/>
        <sz val="8"/>
        <color theme="1"/>
        <rFont val="Arial"/>
        <family val="2"/>
        <charset val="238"/>
      </rPr>
      <t>(1)</t>
    </r>
  </si>
  <si>
    <t>Torba do laptopa 13" jednokomorowa / etui</t>
  </si>
  <si>
    <r>
      <rPr>
        <b/>
        <sz val="12"/>
        <color theme="1"/>
        <rFont val="Arial"/>
        <family val="2"/>
        <charset val="238"/>
      </rPr>
      <t>Oprogramowanie komputerowe</t>
    </r>
    <r>
      <rPr>
        <sz val="12"/>
        <color theme="1"/>
        <rFont val="Arial"/>
        <family val="2"/>
        <charset val="238"/>
      </rPr>
      <t xml:space="preserve"> </t>
    </r>
    <r>
      <rPr>
        <sz val="8"/>
        <color theme="1"/>
        <rFont val="Arial"/>
        <family val="2"/>
        <charset val="238"/>
      </rPr>
      <t xml:space="preserve">           </t>
    </r>
    <r>
      <rPr>
        <sz val="8"/>
        <color theme="1"/>
        <rFont val="Arial"/>
        <family val="2"/>
        <charset val="238"/>
      </rPr>
      <t xml:space="preserve">         </t>
    </r>
    <r>
      <rPr>
        <sz val="8"/>
        <color theme="1"/>
        <rFont val="Arial"/>
        <family val="2"/>
        <charset val="238"/>
      </rPr>
      <t xml:space="preserve">
(zgodne z opisem pod tabelą)*</t>
    </r>
    <r>
      <rPr>
        <sz val="8"/>
        <color theme="1"/>
        <rFont val="Arial"/>
        <family val="2"/>
        <charset val="238"/>
      </rPr>
      <t xml:space="preserve">
</t>
    </r>
    <r>
      <rPr>
        <b/>
        <sz val="8"/>
        <color theme="1"/>
        <rFont val="Arial"/>
        <family val="2"/>
        <charset val="238"/>
      </rPr>
      <t>(1)</t>
    </r>
  </si>
  <si>
    <t>Pakiet Office Licencja przeznaczona dla Edukacji min  Office 2010 Pro Plus licencja MOLP(z możliwością instalacji w języku polskim i angielskim)
należy wskazać -&gt;</t>
  </si>
  <si>
    <t>Pakiet antywirusowy firmy ESET NOD32 na okres 1rok (z możliwością instalacji w języku polskim i angielskim)
należy wskazać -&gt;</t>
  </si>
  <si>
    <t xml:space="preserve">Etui do tabletu 10.1"  Galaxy Tab Pro </t>
  </si>
  <si>
    <t>bezprzewodowa myszka do ultrabooka ( min. 3 przyciski / bluetoth )</t>
  </si>
  <si>
    <t>torba  w komplecie</t>
  </si>
  <si>
    <t>...............................................</t>
  </si>
  <si>
    <t>pieczęć Wykonawcy i nr tel./ faxu</t>
  </si>
  <si>
    <t>REGON</t>
  </si>
  <si>
    <t>.......................................</t>
  </si>
  <si>
    <t>NIP</t>
  </si>
  <si>
    <t>Zainstalowany system operacyjny Microsoft Windows 7 Professional z dołącznonym Microsoft Windows 8.x Professional wersja ANGIELSKA lub do wyboru</t>
  </si>
  <si>
    <t>Matryca</t>
  </si>
  <si>
    <t>powinien osiągać nie mniej niż 7900 pkt w teście passmark 8.0</t>
  </si>
  <si>
    <t>Min 12GB ddr 1600mhz</t>
  </si>
  <si>
    <t xml:space="preserve">Min. 500 GB SSD
</t>
  </si>
  <si>
    <t>z wlasną pamięcią min 4GB powinna osiągać nie mniej niż 1600pkt w teście passmark 8.0</t>
  </si>
  <si>
    <t>Karta dźwiękowa zgodna z HD, wbudowane głośniki + Subwoofer
Wbudowany w obudowę matrycy mikrofon wraz z kamerą</t>
  </si>
  <si>
    <t>Wymagania dotyczące baterii i zasilania</t>
  </si>
  <si>
    <t>Waga i wymiary</t>
  </si>
  <si>
    <t>Waga max 2.4 kg</t>
  </si>
  <si>
    <t>min 500GB sata</t>
  </si>
  <si>
    <t>Karta grafiki zintegrowana, osiągająca minimum 230pkt w teście Passmark 8.0</t>
  </si>
  <si>
    <t xml:space="preserve">HD o przekątnej min 11.6" i rozdzielczosci 1366x768, dotykowa, obrotowy  360 stopni
</t>
  </si>
  <si>
    <t>powinien osiągać w teście wydajności PassMark - CPU Mark wynik min 1900pkt. (test wg. Passmark 8.0)</t>
  </si>
  <si>
    <r>
      <rPr>
        <b/>
        <sz val="12"/>
        <color theme="1"/>
        <rFont val="Arial"/>
        <family val="2"/>
        <charset val="238"/>
      </rPr>
      <t xml:space="preserve">Notebook Nr5 </t>
    </r>
    <r>
      <rPr>
        <sz val="8"/>
        <color theme="1"/>
        <rFont val="Arial"/>
        <family val="2"/>
        <charset val="238"/>
      </rPr>
      <t>Parametry minimalne*
(1)</t>
    </r>
  </si>
  <si>
    <r>
      <rPr>
        <b/>
        <sz val="12"/>
        <color theme="1"/>
        <rFont val="Arial"/>
        <family val="2"/>
        <charset val="238"/>
      </rPr>
      <t xml:space="preserve">Notebook Nr6 </t>
    </r>
    <r>
      <rPr>
        <sz val="8"/>
        <color theme="1"/>
        <rFont val="Arial"/>
        <family val="2"/>
        <charset val="238"/>
      </rPr>
      <t>Parametry minimalne*
(1)</t>
    </r>
  </si>
  <si>
    <r>
      <t xml:space="preserve">Notebook Nr7 </t>
    </r>
    <r>
      <rPr>
        <sz val="8"/>
        <color theme="1"/>
        <rFont val="Arial"/>
        <family val="2"/>
        <charset val="238"/>
      </rPr>
      <t>Parametry minimalne* Mały laptop do 13.3"
(1)</t>
    </r>
  </si>
  <si>
    <t>Do 1.8 kg</t>
  </si>
  <si>
    <t>o przekątnej min 17,3" i rozdzielczosci min. 1920 x 1080, IPS/PLS w proporcji ekranu 16:9 dotykowa</t>
  </si>
  <si>
    <t>min. 1xHDMI, 1xD-Sub</t>
  </si>
  <si>
    <t>zintegrowana karta sieciowa WiFi 802.11b/g/n (nie dopuszcza się zastosowania zewnętrznej karty podłączonej do portów USB, PC Card lub Express Card),</t>
  </si>
  <si>
    <t>Waga do 3,5 kg</t>
  </si>
  <si>
    <r>
      <rPr>
        <sz val="8"/>
        <color theme="1"/>
        <rFont val="Arial"/>
        <family val="2"/>
        <charset val="238"/>
      </rPr>
      <t>min. 24 miesięcy</t>
    </r>
    <r>
      <rPr>
        <sz val="8"/>
        <color rgb="FF000000"/>
        <rFont val="Arial"/>
        <family val="2"/>
        <charset val="238"/>
      </rPr>
      <t xml:space="preserve"> gwarancji</t>
    </r>
  </si>
  <si>
    <t>min Li-Ion 4 cell battery, o wydajności min. 5h wg (Mobile Mark 2012)</t>
  </si>
  <si>
    <t xml:space="preserve">HD o przekątnej min 13,3" i rozdzielczosci min.1920 x 1080, IPS w proporcji ekranu 16:9 dotykowa, Rozkładana pokrywa (360 stopni)
</t>
  </si>
  <si>
    <t>min. 1xmicro HDMI</t>
  </si>
  <si>
    <t>min. 1 port USB 2.0; 1 porty USB 3.0</t>
  </si>
  <si>
    <t>Do 1.6 kg</t>
  </si>
  <si>
    <t>HD o przekątnej 15,6" i rozdzielczosci min. 1366 x 768,  LED w proporcji ekranu 16:9 matowa</t>
  </si>
  <si>
    <t>min. 1 port USB 2.0; 2 port USB 3.0</t>
  </si>
  <si>
    <t>zintegrowana karta sieciowa min. 10/100 Mbit/s</t>
  </si>
  <si>
    <t>Zintegrowany moduł  Bluetooh min. v3.0 , nie dopuszcza się zastosowania zewnętrznej karty podłączonej do portów USB, PC Card lub Express Card,</t>
  </si>
  <si>
    <t>HD o przekątnej 17,3" i rozdzielczosci min. 1600 x 900,  LED w proporcji ekranu 16:9</t>
  </si>
  <si>
    <t>min. 1TB SATA 5400 obr/min</t>
  </si>
  <si>
    <t>Zintegrowana z obudową kamera z mikrofonem</t>
  </si>
  <si>
    <t>Porty/złącza min.</t>
  </si>
  <si>
    <t>Wbudowane interfejsy komunikacyjne</t>
  </si>
  <si>
    <t xml:space="preserve">min. Ethernet 10/100
min. WiFi (802.11 a/b/g/n)
Bluetooth 4.0
</t>
  </si>
  <si>
    <t>DVD+/-RW Dual Layer</t>
  </si>
  <si>
    <t>Ekran 15,6" o rozdzielczości: min 3840x2160 w technologii IPS/PLS</t>
  </si>
  <si>
    <t>min. 4-cell,  Li-Ion.</t>
  </si>
  <si>
    <t>min. 24 miesiące  gwarancji</t>
  </si>
  <si>
    <t>1. Wbudowane porty i złącza min.:
   1 x HDMI, 1 szt USB 2.0, 2 szt USB 3.0,
   czytnik kart multimedialnych SD/MMC/MS,
2. Karta sieciowa LAN min. 10/100 Ethernet RJ 45 zintegrowana z płytą główną oraz min. WLAN 802.11b/g/n,
3. Klawiatura (układ US -QWERTY), Touchpad
4. Wbudowany moduł Bluetooth min 4.0
6. Podświetlana klawiatura</t>
  </si>
  <si>
    <t>Komputer przenośny typu notebook z ekranem 15,6," o rozdzielczości min. 1366 x 768 w technologii LED</t>
  </si>
  <si>
    <t xml:space="preserve">1. Wbudowane porty i złącza min. : 1 x HDMI, 2 szt USB 2.0, 1 szt USB 3.0, RJ-45, 1 x złącze combo słuchawki i mikrofon
2. Karta sieciowa LAN min. 10/100 Ethernet RJ 45 zintegrowana z płytą główną oraz min.  WLAN 802.11b/g/n,
3. Klawiatura (układ US -QWERTY),
4. Wbudowany moduł Bluetooth min 4.0
</t>
  </si>
  <si>
    <t>min 4 GB DDR3</t>
  </si>
  <si>
    <t>min. 1xHDMI</t>
  </si>
  <si>
    <t>min. 802.11b/g/n (nie dopuszcza się zastosowania zewnętrznej karty podłączonej do portów USB, PC Card lub Express Card),</t>
  </si>
  <si>
    <t>min. 1 port USB 2.0; 1 port USB 3.0</t>
  </si>
  <si>
    <t>Wykonawca zobowiązany jest dostarczyć wraz z ofertą  oświadczenia, certyfikaty i deklaracje w przypadku, gdy owe dokumenty wymienione są w formularzu cenowym.
* Zamawiający dopuszcza zaoferowanie przedmiotu zamówienia o równoważnej lub lepszej wydajności (jak przedmiot wskazany w kolumnie „1”) wg wyników testu przeprowadzonego przez Wykonawcę. W przypadku użycia testów wydajności Wykonawca zobowiązany jest dołączyć do oferty dokładny opis użytych testów wraz z wynikami w celu weryfikacji równoważności oferowanego sprzętu.
** Wykonawca jest zobowiązany:
- w przypadku oferowania sprzętu o parametrach wskazanych przez Zamawiającego - do potwierdzenia tego zapisem „zgodnie z siwz” umieszczonym w kolumnie 3,
- w przypadku oferowania sprzętu równoważnego - do podania w kolumnie 3 jego typu lub modelu oraz dokładnego opisu z uwzględnieniem wszystkich wymaganych w kolumnie 2 parametrów.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</si>
</sst>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15]0%"/>
    <numFmt numFmtId="165" formatCode="[$-415]#,##0.00"/>
    <numFmt numFmtId="166" formatCode="#,##0&quot; zł&quot;;[Red]&quot;-&quot;#,##0&quot; zł&quot;"/>
    <numFmt numFmtId="167" formatCode="[$-415]General"/>
    <numFmt numFmtId="168" formatCode="#,##0.00&quot; &quot;[$zł-415];[Red]&quot;-&quot;#,##0.00&quot; &quot;[$zł-415]"/>
  </numFmts>
  <fonts count="20" x14ac:knownFonts="1">
    <font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u/>
      <sz val="7.5"/>
      <color rgb="FF0000FF"/>
      <name val="Arial"/>
      <family val="2"/>
      <charset val="238"/>
    </font>
    <font>
      <b/>
      <i/>
      <sz val="16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8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2">
    <xf numFmtId="0" fontId="0" fillId="0" borderId="0"/>
    <xf numFmtId="167" fontId="2" fillId="0" borderId="0"/>
    <xf numFmtId="167" fontId="1" fillId="0" borderId="0"/>
    <xf numFmtId="0" fontId="3" fillId="0" borderId="0">
      <alignment horizontal="center"/>
    </xf>
    <xf numFmtId="0" fontId="3" fillId="0" borderId="0">
      <alignment horizontal="center" textRotation="90"/>
    </xf>
    <xf numFmtId="167" fontId="4" fillId="0" borderId="0"/>
    <xf numFmtId="167" fontId="1" fillId="0" borderId="0"/>
    <xf numFmtId="167" fontId="1" fillId="0" borderId="0"/>
    <xf numFmtId="167" fontId="1" fillId="0" borderId="0"/>
    <xf numFmtId="0" fontId="5" fillId="0" borderId="0"/>
    <xf numFmtId="168" fontId="5" fillId="0" borderId="0"/>
    <xf numFmtId="0" fontId="17" fillId="0" borderId="0" applyNumberFormat="0" applyFill="0" applyBorder="0" applyAlignment="0" applyProtection="0"/>
  </cellStyleXfs>
  <cellXfs count="124">
    <xf numFmtId="0" fontId="0" fillId="0" borderId="0" xfId="0"/>
    <xf numFmtId="167" fontId="6" fillId="0" borderId="0" xfId="7" applyFont="1"/>
    <xf numFmtId="49" fontId="6" fillId="0" borderId="0" xfId="7" applyNumberFormat="1" applyFont="1" applyAlignment="1">
      <alignment horizontal="center"/>
    </xf>
    <xf numFmtId="167" fontId="1" fillId="0" borderId="0" xfId="2" applyFill="1"/>
    <xf numFmtId="167" fontId="1" fillId="0" borderId="0" xfId="2"/>
    <xf numFmtId="49" fontId="6" fillId="0" borderId="0" xfId="6" applyNumberFormat="1" applyFont="1" applyFill="1" applyAlignment="1" applyProtection="1">
      <alignment vertical="top"/>
      <protection locked="0"/>
    </xf>
    <xf numFmtId="49" fontId="6" fillId="0" borderId="0" xfId="6" applyNumberFormat="1" applyFont="1" applyFill="1" applyAlignment="1" applyProtection="1">
      <alignment horizontal="center" vertical="top"/>
      <protection locked="0"/>
    </xf>
    <xf numFmtId="167" fontId="6" fillId="0" borderId="2" xfId="6" applyFont="1" applyFill="1" applyBorder="1" applyAlignment="1" applyProtection="1">
      <alignment vertical="center" wrapText="1"/>
      <protection locked="0"/>
    </xf>
    <xf numFmtId="167" fontId="4" fillId="0" borderId="2" xfId="6" applyFont="1" applyFill="1" applyBorder="1" applyAlignment="1" applyProtection="1">
      <alignment horizontal="center" vertical="top" wrapText="1"/>
      <protection locked="0"/>
    </xf>
    <xf numFmtId="165" fontId="4" fillId="0" borderId="2" xfId="6" applyNumberFormat="1" applyFont="1" applyFill="1" applyBorder="1" applyAlignment="1" applyProtection="1">
      <alignment horizontal="center" vertical="top" wrapText="1"/>
      <protection locked="0"/>
    </xf>
    <xf numFmtId="167" fontId="10" fillId="0" borderId="2" xfId="6" applyFont="1" applyFill="1" applyBorder="1" applyAlignment="1" applyProtection="1">
      <alignment horizontal="center" vertical="center"/>
      <protection locked="0"/>
    </xf>
    <xf numFmtId="165" fontId="10" fillId="0" borderId="2" xfId="6" applyNumberFormat="1" applyFont="1" applyFill="1" applyBorder="1" applyAlignment="1">
      <alignment horizontal="center" vertical="center"/>
    </xf>
    <xf numFmtId="165" fontId="10" fillId="0" borderId="2" xfId="6" applyNumberFormat="1" applyFont="1" applyFill="1" applyBorder="1" applyAlignment="1">
      <alignment horizontal="right" vertical="center"/>
    </xf>
    <xf numFmtId="164" fontId="10" fillId="0" borderId="2" xfId="6" applyNumberFormat="1" applyFont="1" applyFill="1" applyBorder="1" applyAlignment="1">
      <alignment horizontal="center" vertical="center"/>
    </xf>
    <xf numFmtId="166" fontId="1" fillId="0" borderId="0" xfId="2" applyNumberFormat="1" applyFill="1"/>
    <xf numFmtId="167" fontId="6" fillId="0" borderId="2" xfId="2" applyFont="1" applyFill="1" applyBorder="1" applyAlignment="1" applyProtection="1">
      <alignment horizontal="left" vertical="center" wrapText="1"/>
      <protection locked="0"/>
    </xf>
    <xf numFmtId="167" fontId="6" fillId="0" borderId="2" xfId="2" applyFont="1" applyFill="1" applyBorder="1" applyAlignment="1" applyProtection="1">
      <alignment vertical="center" wrapText="1"/>
      <protection locked="0"/>
    </xf>
    <xf numFmtId="167" fontId="6" fillId="0" borderId="2" xfId="2" applyFont="1" applyFill="1" applyBorder="1" applyAlignment="1">
      <alignment vertical="center" wrapText="1"/>
    </xf>
    <xf numFmtId="167" fontId="6" fillId="0" borderId="0" xfId="6" applyFont="1" applyFill="1" applyAlignment="1" applyProtection="1">
      <alignment vertical="center"/>
      <protection locked="0"/>
    </xf>
    <xf numFmtId="167" fontId="6" fillId="0" borderId="3" xfId="6" applyFont="1" applyFill="1" applyBorder="1" applyAlignment="1" applyProtection="1">
      <alignment vertical="center" wrapText="1"/>
      <protection locked="0"/>
    </xf>
    <xf numFmtId="167" fontId="10" fillId="0" borderId="2" xfId="7" applyFont="1" applyFill="1" applyBorder="1" applyAlignment="1" applyProtection="1">
      <alignment horizontal="center" vertical="center"/>
      <protection locked="0"/>
    </xf>
    <xf numFmtId="167" fontId="1" fillId="0" borderId="0" xfId="2" applyFill="1" applyBorder="1"/>
    <xf numFmtId="167" fontId="6" fillId="0" borderId="2" xfId="2" applyFont="1" applyFill="1" applyBorder="1" applyAlignment="1">
      <alignment wrapText="1"/>
    </xf>
    <xf numFmtId="167" fontId="6" fillId="0" borderId="4" xfId="6" applyFont="1" applyFill="1" applyBorder="1" applyAlignment="1" applyProtection="1">
      <alignment vertical="center" wrapText="1"/>
      <protection locked="0"/>
    </xf>
    <xf numFmtId="167" fontId="6" fillId="0" borderId="4" xfId="6" applyFont="1" applyFill="1" applyBorder="1" applyAlignment="1" applyProtection="1">
      <alignment horizontal="left" vertical="center" wrapText="1"/>
      <protection locked="0"/>
    </xf>
    <xf numFmtId="49" fontId="6" fillId="0" borderId="0" xfId="6" applyNumberFormat="1" applyFont="1" applyFill="1" applyBorder="1" applyAlignment="1">
      <alignment horizontal="center" vertical="center" wrapText="1"/>
    </xf>
    <xf numFmtId="49" fontId="12" fillId="0" borderId="0" xfId="6" applyNumberFormat="1" applyFont="1" applyFill="1" applyBorder="1" applyAlignment="1">
      <alignment horizontal="center" vertical="top" wrapText="1"/>
    </xf>
    <xf numFmtId="167" fontId="6" fillId="0" borderId="0" xfId="2" applyFont="1"/>
    <xf numFmtId="167" fontId="1" fillId="0" borderId="0" xfId="2" applyFill="1" applyAlignment="1">
      <alignment vertical="center"/>
    </xf>
    <xf numFmtId="167" fontId="1" fillId="0" borderId="0" xfId="2" applyAlignment="1">
      <alignment vertical="center"/>
    </xf>
    <xf numFmtId="49" fontId="12" fillId="0" borderId="2" xfId="6" applyNumberFormat="1" applyFont="1" applyFill="1" applyBorder="1" applyAlignment="1">
      <alignment horizontal="center" vertical="center" wrapText="1"/>
    </xf>
    <xf numFmtId="49" fontId="12" fillId="0" borderId="2" xfId="6" applyNumberFormat="1" applyFont="1" applyFill="1" applyBorder="1" applyAlignment="1">
      <alignment horizontal="center" vertical="top" wrapText="1"/>
    </xf>
    <xf numFmtId="165" fontId="12" fillId="0" borderId="2" xfId="6" applyNumberFormat="1" applyFont="1" applyFill="1" applyBorder="1" applyAlignment="1">
      <alignment horizontal="center" vertical="top" wrapText="1"/>
    </xf>
    <xf numFmtId="165" fontId="4" fillId="0" borderId="0" xfId="2" applyNumberFormat="1" applyFont="1" applyFill="1" applyBorder="1" applyAlignment="1" applyProtection="1">
      <alignment horizontal="center" vertical="top" wrapText="1"/>
      <protection locked="0"/>
    </xf>
    <xf numFmtId="167" fontId="1" fillId="0" borderId="8" xfId="6" applyBorder="1" applyAlignment="1">
      <alignment horizontal="center" vertical="center" wrapText="1"/>
    </xf>
    <xf numFmtId="167" fontId="10" fillId="0" borderId="9" xfId="6" applyFont="1" applyFill="1" applyBorder="1" applyAlignment="1">
      <alignment horizontal="center" vertical="center" wrapText="1"/>
    </xf>
    <xf numFmtId="165" fontId="10" fillId="0" borderId="2" xfId="2" applyNumberFormat="1" applyFont="1" applyBorder="1" applyAlignment="1">
      <alignment horizontal="right" vertical="center"/>
    </xf>
    <xf numFmtId="167" fontId="1" fillId="0" borderId="0" xfId="6" applyAlignment="1">
      <alignment horizontal="center" vertical="center" wrapText="1"/>
    </xf>
    <xf numFmtId="167" fontId="10" fillId="0" borderId="10" xfId="6" applyFont="1" applyFill="1" applyBorder="1" applyAlignment="1">
      <alignment horizontal="center" vertical="center" wrapText="1"/>
    </xf>
    <xf numFmtId="49" fontId="12" fillId="0" borderId="10" xfId="6" applyNumberFormat="1" applyFont="1" applyFill="1" applyBorder="1" applyAlignment="1">
      <alignment horizontal="center" vertical="center" wrapText="1"/>
    </xf>
    <xf numFmtId="167" fontId="6" fillId="0" borderId="11" xfId="6" applyFont="1" applyFill="1" applyBorder="1" applyAlignment="1">
      <alignment horizontal="center" vertical="center" wrapText="1"/>
    </xf>
    <xf numFmtId="167" fontId="10" fillId="0" borderId="2" xfId="2" applyFont="1" applyFill="1" applyBorder="1" applyAlignment="1">
      <alignment horizontal="center" vertical="center"/>
    </xf>
    <xf numFmtId="167" fontId="1" fillId="0" borderId="12" xfId="6" applyBorder="1" applyAlignment="1">
      <alignment horizontal="center" vertical="center" wrapText="1"/>
    </xf>
    <xf numFmtId="0" fontId="0" fillId="0" borderId="0" xfId="0" applyAlignment="1">
      <alignment horizontal="center"/>
    </xf>
    <xf numFmtId="167" fontId="13" fillId="0" borderId="0" xfId="6" applyFont="1" applyFill="1" applyAlignment="1" applyProtection="1">
      <alignment vertical="top"/>
      <protection locked="0"/>
    </xf>
    <xf numFmtId="167" fontId="18" fillId="0" borderId="0" xfId="6" applyFont="1" applyFill="1" applyAlignment="1" applyProtection="1">
      <alignment horizontal="center" vertical="top"/>
      <protection locked="0"/>
    </xf>
    <xf numFmtId="4" fontId="18" fillId="0" borderId="0" xfId="6" applyNumberFormat="1" applyFont="1" applyFill="1" applyAlignment="1" applyProtection="1">
      <alignment horizontal="center" vertical="top"/>
      <protection locked="0"/>
    </xf>
    <xf numFmtId="0" fontId="13" fillId="0" borderId="0" xfId="0" applyFont="1" applyFill="1" applyAlignment="1" applyProtection="1">
      <alignment vertical="top"/>
      <protection locked="0"/>
    </xf>
    <xf numFmtId="167" fontId="6" fillId="0" borderId="2" xfId="6" applyFont="1" applyFill="1" applyBorder="1" applyAlignment="1" applyProtection="1">
      <alignment vertical="center" wrapText="1"/>
      <protection locked="0"/>
    </xf>
    <xf numFmtId="167" fontId="1" fillId="0" borderId="0" xfId="2" applyFill="1" applyAlignment="1">
      <alignment wrapText="1"/>
    </xf>
    <xf numFmtId="167" fontId="1" fillId="0" borderId="0" xfId="2" applyFill="1" applyAlignment="1">
      <alignment horizontal="right"/>
    </xf>
    <xf numFmtId="166" fontId="1" fillId="0" borderId="0" xfId="2" applyNumberFormat="1" applyFill="1" applyAlignment="1">
      <alignment horizontal="right"/>
    </xf>
    <xf numFmtId="165" fontId="10" fillId="2" borderId="0" xfId="6" applyNumberFormat="1" applyFont="1" applyFill="1" applyBorder="1" applyAlignment="1">
      <alignment horizontal="right" vertical="center"/>
    </xf>
    <xf numFmtId="0" fontId="0" fillId="2" borderId="0" xfId="0" applyFill="1"/>
    <xf numFmtId="0" fontId="17" fillId="2" borderId="0" xfId="11" applyFill="1"/>
    <xf numFmtId="165" fontId="4" fillId="2" borderId="0" xfId="2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wrapText="1"/>
    </xf>
    <xf numFmtId="167" fontId="6" fillId="0" borderId="2" xfId="6" applyFont="1" applyFill="1" applyBorder="1" applyAlignment="1" applyProtection="1">
      <alignment vertical="center" wrapText="1"/>
      <protection locked="0"/>
    </xf>
    <xf numFmtId="167" fontId="1" fillId="0" borderId="13" xfId="6" applyBorder="1" applyAlignment="1">
      <alignment horizontal="center" vertical="center" wrapText="1"/>
    </xf>
    <xf numFmtId="167" fontId="1" fillId="0" borderId="4" xfId="6" applyFont="1" applyFill="1" applyBorder="1" applyAlignment="1" applyProtection="1">
      <alignment vertical="center" wrapText="1"/>
      <protection locked="0"/>
    </xf>
    <xf numFmtId="167" fontId="6" fillId="0" borderId="2" xfId="6" applyFont="1" applyFill="1" applyBorder="1" applyAlignment="1" applyProtection="1">
      <alignment vertical="center" wrapText="1"/>
      <protection locked="0"/>
    </xf>
    <xf numFmtId="167" fontId="6" fillId="0" borderId="3" xfId="2" applyFont="1" applyFill="1" applyBorder="1" applyAlignment="1">
      <alignment wrapText="1"/>
    </xf>
    <xf numFmtId="167" fontId="4" fillId="0" borderId="3" xfId="6" applyFont="1" applyFill="1" applyBorder="1" applyAlignment="1" applyProtection="1">
      <alignment horizontal="center" vertical="top"/>
      <protection locked="0"/>
    </xf>
    <xf numFmtId="165" fontId="4" fillId="0" borderId="3" xfId="6" applyNumberFormat="1" applyFont="1" applyFill="1" applyBorder="1" applyAlignment="1" applyProtection="1">
      <alignment horizontal="center" vertical="top"/>
      <protection locked="0"/>
    </xf>
    <xf numFmtId="164" fontId="4" fillId="0" borderId="3" xfId="6" applyNumberFormat="1" applyFont="1" applyFill="1" applyBorder="1" applyAlignment="1" applyProtection="1">
      <alignment horizontal="center" vertical="top"/>
      <protection locked="0"/>
    </xf>
    <xf numFmtId="49" fontId="12" fillId="0" borderId="3" xfId="7" applyNumberFormat="1" applyFont="1" applyFill="1" applyBorder="1" applyAlignment="1">
      <alignment horizontal="left" vertical="center" wrapText="1"/>
    </xf>
    <xf numFmtId="167" fontId="10" fillId="0" borderId="3" xfId="6" applyFont="1" applyFill="1" applyBorder="1" applyAlignment="1">
      <alignment horizontal="center" vertical="center" wrapText="1"/>
    </xf>
    <xf numFmtId="165" fontId="10" fillId="0" borderId="3" xfId="2" applyNumberFormat="1" applyFont="1" applyBorder="1" applyAlignment="1">
      <alignment horizontal="right" vertical="center"/>
    </xf>
    <xf numFmtId="165" fontId="10" fillId="0" borderId="3" xfId="6" applyNumberFormat="1" applyFont="1" applyFill="1" applyBorder="1" applyAlignment="1">
      <alignment horizontal="right" vertical="center"/>
    </xf>
    <xf numFmtId="165" fontId="10" fillId="0" borderId="3" xfId="6" applyNumberFormat="1" applyFont="1" applyFill="1" applyBorder="1" applyAlignment="1">
      <alignment horizontal="center" vertical="center"/>
    </xf>
    <xf numFmtId="0" fontId="0" fillId="0" borderId="0" xfId="0" applyBorder="1"/>
    <xf numFmtId="0" fontId="0" fillId="2" borderId="0" xfId="0" applyFill="1" applyBorder="1"/>
    <xf numFmtId="49" fontId="11" fillId="0" borderId="0" xfId="6" applyNumberFormat="1" applyFont="1" applyFill="1" applyBorder="1" applyAlignment="1">
      <alignment horizontal="right" vertical="top"/>
    </xf>
    <xf numFmtId="167" fontId="1" fillId="0" borderId="0" xfId="2" applyFill="1" applyAlignment="1">
      <alignment horizontal="center"/>
    </xf>
    <xf numFmtId="167" fontId="6" fillId="0" borderId="2" xfId="6" applyFont="1" applyFill="1" applyBorder="1" applyAlignment="1" applyProtection="1">
      <alignment vertical="center" wrapText="1"/>
      <protection locked="0"/>
    </xf>
    <xf numFmtId="167" fontId="6" fillId="0" borderId="2" xfId="6" applyFont="1" applyFill="1" applyBorder="1" applyAlignment="1" applyProtection="1">
      <alignment horizontal="left" vertical="center" wrapText="1"/>
      <protection locked="0"/>
    </xf>
    <xf numFmtId="165" fontId="11" fillId="0" borderId="0" xfId="6" applyNumberFormat="1" applyFont="1" applyFill="1" applyBorder="1" applyAlignment="1">
      <alignment horizontal="right" vertical="top" wrapText="1"/>
    </xf>
    <xf numFmtId="167" fontId="6" fillId="0" borderId="2" xfId="6" applyFont="1" applyFill="1" applyBorder="1" applyAlignment="1" applyProtection="1">
      <alignment horizontal="left" wrapText="1"/>
      <protection locked="0"/>
    </xf>
    <xf numFmtId="0" fontId="0" fillId="0" borderId="0" xfId="0" applyAlignment="1">
      <alignment vertical="center"/>
    </xf>
    <xf numFmtId="167" fontId="13" fillId="0" borderId="0" xfId="6" applyFont="1" applyFill="1" applyAlignment="1" applyProtection="1">
      <alignment horizontal="left" vertical="center" wrapText="1"/>
      <protection locked="0"/>
    </xf>
    <xf numFmtId="49" fontId="6" fillId="0" borderId="0" xfId="6" applyNumberFormat="1" applyFont="1" applyFill="1" applyAlignment="1" applyProtection="1">
      <alignment horizontal="left" vertical="center" wrapText="1"/>
      <protection locked="0"/>
    </xf>
    <xf numFmtId="167" fontId="6" fillId="0" borderId="2" xfId="2" applyFont="1" applyFill="1" applyBorder="1" applyAlignment="1">
      <alignment horizontal="left" vertical="center" wrapText="1"/>
    </xf>
    <xf numFmtId="49" fontId="6" fillId="0" borderId="2" xfId="2" applyNumberFormat="1" applyFont="1" applyFill="1" applyBorder="1" applyAlignment="1">
      <alignment horizontal="left" vertical="center" wrapText="1"/>
    </xf>
    <xf numFmtId="49" fontId="6" fillId="0" borderId="5" xfId="2" applyNumberFormat="1" applyFont="1" applyFill="1" applyBorder="1" applyAlignment="1">
      <alignment horizontal="left" vertical="center" wrapText="1"/>
    </xf>
    <xf numFmtId="167" fontId="6" fillId="0" borderId="3" xfId="2" applyFont="1" applyFill="1" applyBorder="1" applyAlignment="1">
      <alignment vertical="center" wrapText="1"/>
    </xf>
    <xf numFmtId="49" fontId="6" fillId="0" borderId="0" xfId="7" applyNumberFormat="1" applyFont="1" applyFill="1" applyBorder="1" applyAlignment="1">
      <alignment horizontal="left" vertical="center" wrapText="1"/>
    </xf>
    <xf numFmtId="167" fontId="6" fillId="0" borderId="0" xfId="2" applyFont="1" applyAlignment="1">
      <alignment vertical="center"/>
    </xf>
    <xf numFmtId="49" fontId="11" fillId="0" borderId="0" xfId="6" applyNumberFormat="1" applyFont="1" applyFill="1" applyBorder="1" applyAlignment="1">
      <alignment horizontal="right" vertical="center"/>
    </xf>
    <xf numFmtId="167" fontId="13" fillId="0" borderId="0" xfId="6" applyFont="1" applyFill="1" applyAlignment="1" applyProtection="1">
      <alignment vertical="center"/>
      <protection locked="0"/>
    </xf>
    <xf numFmtId="49" fontId="6" fillId="0" borderId="0" xfId="6" applyNumberFormat="1" applyFont="1" applyFill="1" applyAlignment="1" applyProtection="1">
      <alignment vertical="center"/>
      <protection locked="0"/>
    </xf>
    <xf numFmtId="0" fontId="0" fillId="0" borderId="2" xfId="0" applyFill="1" applyBorder="1"/>
    <xf numFmtId="167" fontId="6" fillId="0" borderId="2" xfId="6" applyFont="1" applyFill="1" applyBorder="1" applyAlignment="1" applyProtection="1">
      <alignment vertical="center" wrapText="1"/>
      <protection locked="0"/>
    </xf>
    <xf numFmtId="167" fontId="6" fillId="0" borderId="2" xfId="6" applyFont="1" applyFill="1" applyBorder="1" applyAlignment="1" applyProtection="1">
      <alignment horizontal="left" vertical="center" wrapText="1"/>
      <protection locked="0"/>
    </xf>
    <xf numFmtId="167" fontId="9" fillId="2" borderId="2" xfId="6" applyFont="1" applyFill="1" applyBorder="1" applyAlignment="1" applyProtection="1">
      <alignment vertical="center" wrapText="1"/>
      <protection locked="0"/>
    </xf>
    <xf numFmtId="167" fontId="6" fillId="2" borderId="2" xfId="6" applyFont="1" applyFill="1" applyBorder="1" applyAlignment="1" applyProtection="1">
      <alignment vertical="center" wrapText="1"/>
      <protection locked="0"/>
    </xf>
    <xf numFmtId="167" fontId="13" fillId="0" borderId="0" xfId="6" applyFont="1" applyFill="1" applyBorder="1" applyAlignment="1" applyProtection="1">
      <alignment vertical="top"/>
      <protection locked="0"/>
    </xf>
    <xf numFmtId="49" fontId="11" fillId="0" borderId="0" xfId="6" applyNumberFormat="1" applyFont="1" applyFill="1" applyBorder="1" applyAlignment="1">
      <alignment horizontal="right" vertical="top"/>
    </xf>
    <xf numFmtId="49" fontId="11" fillId="0" borderId="6" xfId="6" applyNumberFormat="1" applyFont="1" applyFill="1" applyBorder="1" applyAlignment="1">
      <alignment horizontal="right" vertical="top"/>
    </xf>
    <xf numFmtId="165" fontId="11" fillId="0" borderId="7" xfId="6" applyNumberFormat="1" applyFont="1" applyFill="1" applyBorder="1" applyAlignment="1">
      <alignment horizontal="right" vertical="top"/>
    </xf>
    <xf numFmtId="165" fontId="11" fillId="0" borderId="3" xfId="6" applyNumberFormat="1" applyFont="1" applyFill="1" applyBorder="1" applyAlignment="1">
      <alignment horizontal="right" vertical="top"/>
    </xf>
    <xf numFmtId="165" fontId="11" fillId="0" borderId="9" xfId="6" applyNumberFormat="1" applyFont="1" applyFill="1" applyBorder="1" applyAlignment="1">
      <alignment horizontal="right" vertical="top"/>
    </xf>
    <xf numFmtId="165" fontId="11" fillId="0" borderId="7" xfId="6" applyNumberFormat="1" applyFont="1" applyFill="1" applyBorder="1" applyAlignment="1">
      <alignment horizontal="right" vertical="top" wrapText="1"/>
    </xf>
    <xf numFmtId="165" fontId="11" fillId="0" borderId="3" xfId="6" applyNumberFormat="1" applyFont="1" applyFill="1" applyBorder="1" applyAlignment="1">
      <alignment horizontal="right" vertical="top" wrapText="1"/>
    </xf>
    <xf numFmtId="165" fontId="11" fillId="0" borderId="9" xfId="6" applyNumberFormat="1" applyFont="1" applyFill="1" applyBorder="1" applyAlignment="1">
      <alignment horizontal="right" vertical="top" wrapText="1"/>
    </xf>
    <xf numFmtId="167" fontId="8" fillId="2" borderId="2" xfId="6" applyFont="1" applyFill="1" applyBorder="1" applyAlignment="1" applyProtection="1">
      <alignment vertical="center" wrapText="1"/>
      <protection locked="0"/>
    </xf>
    <xf numFmtId="167" fontId="11" fillId="2" borderId="2" xfId="6" applyFont="1" applyFill="1" applyBorder="1" applyAlignment="1" applyProtection="1">
      <alignment vertical="center" wrapText="1"/>
      <protection locked="0"/>
    </xf>
    <xf numFmtId="167" fontId="19" fillId="0" borderId="0" xfId="2" applyFont="1" applyFill="1" applyBorder="1" applyAlignment="1">
      <alignment horizontal="left" vertical="center" wrapText="1"/>
    </xf>
    <xf numFmtId="0" fontId="0" fillId="0" borderId="0" xfId="0" applyFill="1" applyBorder="1"/>
    <xf numFmtId="49" fontId="11" fillId="0" borderId="8" xfId="6" applyNumberFormat="1" applyFont="1" applyFill="1" applyBorder="1" applyAlignment="1">
      <alignment horizontal="right" vertical="center"/>
    </xf>
    <xf numFmtId="165" fontId="11" fillId="0" borderId="8" xfId="6" applyNumberFormat="1" applyFont="1" applyFill="1" applyBorder="1" applyAlignment="1">
      <alignment horizontal="right" vertical="top" wrapText="1"/>
    </xf>
    <xf numFmtId="49" fontId="12" fillId="0" borderId="7" xfId="6" applyNumberFormat="1" applyFont="1" applyFill="1" applyBorder="1" applyAlignment="1">
      <alignment vertical="top" wrapText="1"/>
    </xf>
    <xf numFmtId="49" fontId="12" fillId="0" borderId="9" xfId="6" applyNumberFormat="1" applyFont="1" applyFill="1" applyBorder="1" applyAlignment="1">
      <alignment vertical="top" wrapText="1"/>
    </xf>
    <xf numFmtId="49" fontId="12" fillId="0" borderId="7" xfId="7" applyNumberFormat="1" applyFont="1" applyFill="1" applyBorder="1" applyAlignment="1">
      <alignment horizontal="left" vertical="center" wrapText="1"/>
    </xf>
    <xf numFmtId="49" fontId="12" fillId="0" borderId="14" xfId="7" applyNumberFormat="1" applyFont="1" applyFill="1" applyBorder="1" applyAlignment="1">
      <alignment horizontal="left" vertical="center" wrapText="1"/>
    </xf>
    <xf numFmtId="0" fontId="12" fillId="0" borderId="7" xfId="7" applyNumberFormat="1" applyFont="1" applyFill="1" applyBorder="1" applyAlignment="1">
      <alignment horizontal="left" vertical="center" wrapText="1"/>
    </xf>
    <xf numFmtId="0" fontId="12" fillId="0" borderId="9" xfId="7" applyNumberFormat="1" applyFont="1" applyFill="1" applyBorder="1" applyAlignment="1">
      <alignment horizontal="left" vertical="center" wrapText="1"/>
    </xf>
    <xf numFmtId="49" fontId="12" fillId="0" borderId="9" xfId="7" applyNumberFormat="1" applyFont="1" applyFill="1" applyBorder="1" applyAlignment="1">
      <alignment horizontal="left" vertical="center" wrapText="1"/>
    </xf>
    <xf numFmtId="0" fontId="0" fillId="0" borderId="3" xfId="0" applyFill="1" applyBorder="1"/>
    <xf numFmtId="167" fontId="8" fillId="2" borderId="7" xfId="6" applyFont="1" applyFill="1" applyBorder="1" applyAlignment="1" applyProtection="1">
      <alignment vertical="center" wrapText="1"/>
      <protection locked="0"/>
    </xf>
    <xf numFmtId="167" fontId="8" fillId="2" borderId="9" xfId="6" applyFont="1" applyFill="1" applyBorder="1" applyAlignment="1" applyProtection="1">
      <alignment vertical="center" wrapText="1"/>
      <protection locked="0"/>
    </xf>
    <xf numFmtId="167" fontId="6" fillId="2" borderId="2" xfId="6" applyFont="1" applyFill="1" applyBorder="1" applyAlignment="1" applyProtection="1">
      <alignment vertical="top" wrapText="1"/>
      <protection locked="0"/>
    </xf>
    <xf numFmtId="0" fontId="0" fillId="0" borderId="1" xfId="0" applyFill="1" applyBorder="1"/>
    <xf numFmtId="49" fontId="7" fillId="0" borderId="2" xfId="6" applyNumberFormat="1" applyFont="1" applyFill="1" applyBorder="1" applyAlignment="1" applyProtection="1">
      <alignment horizontal="center" vertical="top"/>
      <protection locked="0"/>
    </xf>
    <xf numFmtId="167" fontId="13" fillId="2" borderId="2" xfId="6" applyFont="1" applyFill="1" applyBorder="1" applyAlignment="1" applyProtection="1">
      <alignment vertical="top" wrapText="1"/>
      <protection locked="0"/>
    </xf>
  </cellXfs>
  <cellStyles count="12">
    <cellStyle name="Excel Built-in Hyperlink" xfId="1"/>
    <cellStyle name="Excel Built-in Normal" xfId="2"/>
    <cellStyle name="Heading" xfId="3"/>
    <cellStyle name="Heading1" xfId="4"/>
    <cellStyle name="Hiperłącze" xfId="11" builtinId="8"/>
    <cellStyle name="Normalny" xfId="0" builtinId="0" customBuiltin="1"/>
    <cellStyle name="Normalny 2" xfId="5"/>
    <cellStyle name="Normalny 3" xfId="6"/>
    <cellStyle name="Normalny 4" xfId="7"/>
    <cellStyle name="Normalny 5" xfId="8"/>
    <cellStyle name="Result" xfId="9"/>
    <cellStyle name="Result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639"/>
  <sheetViews>
    <sheetView tabSelected="1" topLeftCell="A184" workbookViewId="0">
      <selection activeCell="J190" sqref="J190"/>
    </sheetView>
  </sheetViews>
  <sheetFormatPr defaultRowHeight="15" x14ac:dyDescent="0.25"/>
  <cols>
    <col min="1" max="1" width="12.5" style="29" customWidth="1"/>
    <col min="2" max="2" width="40.5" style="29" customWidth="1"/>
    <col min="3" max="3" width="13.25" style="4" customWidth="1"/>
    <col min="4" max="8" width="9" style="4" customWidth="1"/>
    <col min="9" max="9" width="13" style="3" customWidth="1"/>
    <col min="10" max="10" width="14.5" style="3" customWidth="1"/>
    <col min="11" max="14" width="8.125" style="3" customWidth="1"/>
    <col min="15" max="1024" width="8.125" style="4" customWidth="1"/>
  </cols>
  <sheetData>
    <row r="1" spans="1:1024" ht="14.25" x14ac:dyDescent="0.2">
      <c r="A1" s="78"/>
      <c r="B1" s="78"/>
      <c r="C1"/>
      <c r="D1" s="43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47" customFormat="1" ht="12.75" x14ac:dyDescent="0.2">
      <c r="A2" s="88" t="s">
        <v>124</v>
      </c>
      <c r="B2" s="79"/>
      <c r="C2" s="44"/>
      <c r="D2" s="45"/>
      <c r="E2" s="45"/>
      <c r="F2" s="46"/>
      <c r="G2" s="45"/>
      <c r="H2" s="46"/>
      <c r="I2" s="46"/>
      <c r="J2" s="46"/>
    </row>
    <row r="3" spans="1:1024" s="47" customFormat="1" ht="12.75" x14ac:dyDescent="0.2">
      <c r="A3" s="88" t="s">
        <v>125</v>
      </c>
      <c r="B3" s="79"/>
      <c r="C3" s="44"/>
      <c r="D3" s="45"/>
      <c r="E3" s="45"/>
      <c r="F3" s="46"/>
      <c r="G3" s="45"/>
      <c r="H3" s="46"/>
      <c r="I3" s="46"/>
      <c r="J3" s="46"/>
    </row>
    <row r="4" spans="1:1024" s="47" customFormat="1" ht="12.75" x14ac:dyDescent="0.2">
      <c r="A4" s="88" t="s">
        <v>124</v>
      </c>
      <c r="B4" s="79"/>
      <c r="C4" s="44"/>
      <c r="D4" s="45"/>
      <c r="E4" s="45"/>
      <c r="F4" s="46"/>
      <c r="G4" s="45"/>
      <c r="H4" s="46"/>
      <c r="I4" s="46"/>
      <c r="J4" s="46"/>
    </row>
    <row r="5" spans="1:1024" s="47" customFormat="1" ht="12.75" x14ac:dyDescent="0.2">
      <c r="A5" s="95" t="s">
        <v>126</v>
      </c>
      <c r="B5" s="95"/>
      <c r="C5" s="44"/>
      <c r="D5" s="45"/>
      <c r="E5" s="45"/>
      <c r="F5" s="46"/>
      <c r="G5" s="45"/>
      <c r="H5" s="46"/>
      <c r="I5" s="46"/>
      <c r="J5" s="46"/>
    </row>
    <row r="6" spans="1:1024" s="47" customFormat="1" ht="12.75" x14ac:dyDescent="0.2">
      <c r="A6" s="88" t="s">
        <v>127</v>
      </c>
      <c r="B6" s="79"/>
      <c r="C6" s="44"/>
      <c r="D6" s="45"/>
      <c r="E6" s="45"/>
      <c r="F6" s="46"/>
      <c r="G6" s="45"/>
      <c r="H6" s="46"/>
      <c r="I6" s="46"/>
      <c r="J6" s="46"/>
    </row>
    <row r="7" spans="1:1024" s="47" customFormat="1" ht="12.75" x14ac:dyDescent="0.2">
      <c r="A7" s="88" t="s">
        <v>128</v>
      </c>
      <c r="B7" s="79"/>
      <c r="C7" s="44"/>
      <c r="D7" s="45"/>
      <c r="E7" s="45"/>
      <c r="F7" s="46"/>
      <c r="G7" s="45"/>
      <c r="H7" s="46"/>
      <c r="I7" s="46"/>
      <c r="J7" s="46"/>
    </row>
    <row r="8" spans="1:1024" x14ac:dyDescent="0.25">
      <c r="A8" s="107"/>
      <c r="B8" s="107"/>
      <c r="C8" s="1"/>
      <c r="D8" s="2"/>
      <c r="E8" s="1"/>
      <c r="F8" s="1"/>
      <c r="G8" s="1"/>
      <c r="H8" s="1"/>
    </row>
    <row r="9" spans="1:1024" x14ac:dyDescent="0.25">
      <c r="A9" s="121"/>
      <c r="B9" s="121"/>
      <c r="C9" s="5"/>
      <c r="D9" s="6"/>
      <c r="E9" s="6"/>
      <c r="F9" s="6"/>
      <c r="G9" s="6"/>
      <c r="H9" s="6"/>
    </row>
    <row r="10" spans="1:1024" ht="23.25" x14ac:dyDescent="0.25">
      <c r="A10" s="122" t="s">
        <v>0</v>
      </c>
      <c r="B10" s="122"/>
      <c r="C10" s="122"/>
      <c r="D10" s="122"/>
      <c r="E10" s="122"/>
      <c r="F10" s="122"/>
      <c r="G10" s="122"/>
      <c r="H10" s="122"/>
    </row>
    <row r="11" spans="1:1024" x14ac:dyDescent="0.25">
      <c r="A11" s="89"/>
      <c r="B11" s="80"/>
      <c r="C11" s="5"/>
      <c r="D11" s="6"/>
      <c r="E11" s="6"/>
      <c r="F11" s="6"/>
      <c r="G11" s="6"/>
      <c r="H11" s="6"/>
    </row>
    <row r="13" spans="1:1024" ht="56.25" x14ac:dyDescent="0.25">
      <c r="A13" s="123" t="s">
        <v>114</v>
      </c>
      <c r="B13" s="123"/>
      <c r="C13" s="7" t="s">
        <v>1</v>
      </c>
      <c r="D13" s="8" t="s">
        <v>2</v>
      </c>
      <c r="E13" s="8" t="s">
        <v>3</v>
      </c>
      <c r="F13" s="9" t="s">
        <v>4</v>
      </c>
      <c r="G13" s="8" t="s">
        <v>5</v>
      </c>
      <c r="H13" s="9" t="s">
        <v>6</v>
      </c>
    </row>
    <row r="14" spans="1:1024" ht="22.5" x14ac:dyDescent="0.25">
      <c r="A14" s="74" t="s">
        <v>7</v>
      </c>
      <c r="B14" s="75" t="s">
        <v>8</v>
      </c>
      <c r="C14" s="7"/>
      <c r="D14" s="10">
        <v>1</v>
      </c>
      <c r="E14" s="11">
        <v>0</v>
      </c>
      <c r="F14" s="12">
        <f>ROUND(D14*E14,2)</f>
        <v>0</v>
      </c>
      <c r="G14" s="13"/>
      <c r="H14" s="12">
        <v>0</v>
      </c>
    </row>
    <row r="15" spans="1:1024" x14ac:dyDescent="0.25">
      <c r="A15" s="74" t="s">
        <v>9</v>
      </c>
      <c r="B15" s="75" t="s">
        <v>10</v>
      </c>
      <c r="C15" s="7"/>
      <c r="D15" s="90"/>
      <c r="E15" s="90"/>
      <c r="F15" s="90"/>
      <c r="G15" s="90"/>
      <c r="H15" s="90"/>
      <c r="I15" s="51"/>
      <c r="J15" s="14"/>
    </row>
    <row r="16" spans="1:1024" x14ac:dyDescent="0.25">
      <c r="A16" s="74" t="s">
        <v>11</v>
      </c>
      <c r="B16" s="75" t="s">
        <v>10</v>
      </c>
      <c r="D16" s="90"/>
      <c r="E16" s="90"/>
      <c r="F16" s="90"/>
      <c r="G16" s="90"/>
      <c r="H16" s="90"/>
    </row>
    <row r="17" spans="1:8" ht="22.5" x14ac:dyDescent="0.25">
      <c r="A17" s="16" t="s">
        <v>12</v>
      </c>
      <c r="B17" s="15" t="s">
        <v>13</v>
      </c>
      <c r="C17" s="7"/>
      <c r="D17" s="90"/>
      <c r="E17" s="90"/>
      <c r="F17" s="90"/>
      <c r="G17" s="90"/>
      <c r="H17" s="90"/>
    </row>
    <row r="18" spans="1:8" ht="32.25" customHeight="1" x14ac:dyDescent="0.25">
      <c r="A18" s="16" t="s">
        <v>14</v>
      </c>
      <c r="B18" s="15" t="s">
        <v>15</v>
      </c>
      <c r="C18" s="7"/>
      <c r="D18" s="90"/>
      <c r="E18" s="90"/>
      <c r="F18" s="90"/>
      <c r="G18" s="90"/>
      <c r="H18" s="90"/>
    </row>
    <row r="19" spans="1:8" ht="21.75" customHeight="1" x14ac:dyDescent="0.25">
      <c r="A19" s="74" t="s">
        <v>16</v>
      </c>
      <c r="B19" s="75" t="s">
        <v>17</v>
      </c>
      <c r="C19" s="7"/>
      <c r="D19" s="90"/>
      <c r="E19" s="90"/>
      <c r="F19" s="90"/>
      <c r="G19" s="90"/>
      <c r="H19" s="90"/>
    </row>
    <row r="20" spans="1:8" ht="22.5" x14ac:dyDescent="0.25">
      <c r="A20" s="74" t="s">
        <v>18</v>
      </c>
      <c r="B20" s="75" t="s">
        <v>147</v>
      </c>
      <c r="C20" s="7"/>
      <c r="D20" s="90"/>
      <c r="E20" s="90"/>
      <c r="F20" s="90"/>
      <c r="G20" s="90"/>
      <c r="H20" s="90"/>
    </row>
    <row r="21" spans="1:8" x14ac:dyDescent="0.25">
      <c r="A21" s="74" t="s">
        <v>19</v>
      </c>
      <c r="B21" s="75" t="s">
        <v>106</v>
      </c>
      <c r="C21" s="7"/>
      <c r="D21" s="90"/>
      <c r="E21" s="90"/>
      <c r="F21" s="90"/>
      <c r="G21" s="90"/>
      <c r="H21" s="90"/>
    </row>
    <row r="22" spans="1:8" x14ac:dyDescent="0.25">
      <c r="A22" s="74" t="s">
        <v>20</v>
      </c>
      <c r="B22" s="75" t="s">
        <v>107</v>
      </c>
      <c r="C22" s="7"/>
      <c r="D22" s="90"/>
      <c r="E22" s="90"/>
      <c r="F22" s="90"/>
      <c r="G22" s="90"/>
      <c r="H22" s="90"/>
    </row>
    <row r="23" spans="1:8" ht="22.5" x14ac:dyDescent="0.25">
      <c r="A23" s="16" t="s">
        <v>21</v>
      </c>
      <c r="B23" s="15" t="s">
        <v>22</v>
      </c>
      <c r="C23" s="7"/>
      <c r="D23" s="90"/>
      <c r="E23" s="90"/>
      <c r="F23" s="90"/>
      <c r="G23" s="90"/>
      <c r="H23" s="90"/>
    </row>
    <row r="24" spans="1:8" x14ac:dyDescent="0.25">
      <c r="A24" s="16" t="s">
        <v>23</v>
      </c>
      <c r="B24" s="15" t="s">
        <v>108</v>
      </c>
      <c r="C24" s="7"/>
      <c r="D24" s="90"/>
      <c r="E24" s="90"/>
      <c r="F24" s="90"/>
      <c r="G24" s="90"/>
      <c r="H24" s="90"/>
    </row>
    <row r="25" spans="1:8" ht="22.5" x14ac:dyDescent="0.25">
      <c r="A25" s="16" t="s">
        <v>24</v>
      </c>
      <c r="B25" s="15" t="s">
        <v>25</v>
      </c>
      <c r="C25" s="7"/>
      <c r="D25" s="90"/>
      <c r="E25" s="90"/>
      <c r="F25" s="90"/>
      <c r="G25" s="90"/>
      <c r="H25" s="90"/>
    </row>
    <row r="26" spans="1:8" x14ac:dyDescent="0.25">
      <c r="A26" s="16" t="s">
        <v>26</v>
      </c>
      <c r="B26" s="15" t="s">
        <v>27</v>
      </c>
      <c r="C26" s="7"/>
      <c r="D26" s="90"/>
      <c r="E26" s="90"/>
      <c r="F26" s="90"/>
      <c r="G26" s="90"/>
      <c r="H26" s="90"/>
    </row>
    <row r="27" spans="1:8" x14ac:dyDescent="0.25">
      <c r="A27" s="91" t="s">
        <v>28</v>
      </c>
      <c r="B27" s="75" t="s">
        <v>29</v>
      </c>
      <c r="C27" s="7"/>
      <c r="D27" s="90"/>
      <c r="E27" s="90"/>
      <c r="F27" s="90"/>
      <c r="G27" s="90"/>
      <c r="H27" s="90"/>
    </row>
    <row r="28" spans="1:8" x14ac:dyDescent="0.25">
      <c r="A28" s="91"/>
      <c r="B28" s="75" t="s">
        <v>30</v>
      </c>
      <c r="C28" s="7"/>
      <c r="D28" s="90"/>
      <c r="E28" s="90"/>
      <c r="F28" s="90"/>
      <c r="G28" s="90"/>
      <c r="H28" s="90"/>
    </row>
    <row r="29" spans="1:8" x14ac:dyDescent="0.25">
      <c r="A29" s="18" t="s">
        <v>31</v>
      </c>
      <c r="B29" s="75" t="s">
        <v>148</v>
      </c>
      <c r="C29" s="7"/>
      <c r="D29" s="90"/>
      <c r="E29" s="90"/>
      <c r="F29" s="90"/>
      <c r="G29" s="90"/>
      <c r="H29" s="90"/>
    </row>
    <row r="30" spans="1:8" x14ac:dyDescent="0.25">
      <c r="A30" s="91" t="s">
        <v>32</v>
      </c>
      <c r="B30" s="75" t="s">
        <v>33</v>
      </c>
      <c r="C30" s="7"/>
      <c r="D30" s="90"/>
      <c r="E30" s="90"/>
      <c r="F30" s="90"/>
      <c r="G30" s="90"/>
      <c r="H30" s="90"/>
    </row>
    <row r="31" spans="1:8" x14ac:dyDescent="0.25">
      <c r="A31" s="91"/>
      <c r="B31" s="75" t="s">
        <v>34</v>
      </c>
      <c r="C31" s="7"/>
      <c r="D31" s="90"/>
      <c r="E31" s="90"/>
      <c r="F31" s="90"/>
      <c r="G31" s="90"/>
      <c r="H31" s="90"/>
    </row>
    <row r="32" spans="1:8" x14ac:dyDescent="0.25">
      <c r="A32" s="91"/>
      <c r="B32" s="75" t="s">
        <v>35</v>
      </c>
      <c r="C32" s="7"/>
      <c r="D32" s="90"/>
      <c r="E32" s="90"/>
      <c r="F32" s="90"/>
      <c r="G32" s="90"/>
      <c r="H32" s="90"/>
    </row>
    <row r="33" spans="1:10" x14ac:dyDescent="0.25">
      <c r="A33" s="91"/>
      <c r="B33" s="75" t="s">
        <v>36</v>
      </c>
      <c r="C33" s="7"/>
      <c r="D33" s="90"/>
      <c r="E33" s="90"/>
      <c r="F33" s="90"/>
      <c r="G33" s="90"/>
      <c r="H33" s="90"/>
    </row>
    <row r="34" spans="1:10" x14ac:dyDescent="0.25">
      <c r="A34" s="91"/>
      <c r="B34" s="75" t="s">
        <v>37</v>
      </c>
      <c r="C34" s="7"/>
      <c r="D34" s="90"/>
      <c r="E34" s="90"/>
      <c r="F34" s="90"/>
      <c r="G34" s="90"/>
      <c r="H34" s="90"/>
    </row>
    <row r="35" spans="1:10" x14ac:dyDescent="0.25">
      <c r="A35" s="91"/>
      <c r="B35" s="75" t="s">
        <v>38</v>
      </c>
      <c r="C35" s="7"/>
      <c r="D35" s="90"/>
      <c r="E35" s="90"/>
      <c r="F35" s="90"/>
      <c r="G35" s="90"/>
      <c r="H35" s="90"/>
    </row>
    <row r="36" spans="1:10" ht="41.25" customHeight="1" x14ac:dyDescent="0.25">
      <c r="A36" s="91" t="s">
        <v>39</v>
      </c>
      <c r="B36" s="75" t="s">
        <v>149</v>
      </c>
      <c r="C36" s="7"/>
      <c r="D36" s="90"/>
      <c r="E36" s="90"/>
      <c r="F36" s="90"/>
      <c r="G36" s="90"/>
      <c r="H36" s="90"/>
    </row>
    <row r="37" spans="1:10" x14ac:dyDescent="0.25">
      <c r="A37" s="91"/>
      <c r="B37" s="92" t="s">
        <v>40</v>
      </c>
      <c r="C37" s="90"/>
      <c r="D37" s="90"/>
      <c r="E37" s="90"/>
      <c r="F37" s="90"/>
      <c r="G37" s="90"/>
      <c r="H37" s="90"/>
    </row>
    <row r="38" spans="1:10" ht="21.75" customHeight="1" x14ac:dyDescent="0.25">
      <c r="A38" s="91"/>
      <c r="B38" s="92"/>
      <c r="C38" s="90"/>
      <c r="D38" s="90"/>
      <c r="E38" s="90"/>
      <c r="F38" s="90"/>
      <c r="G38" s="90"/>
      <c r="H38" s="90"/>
    </row>
    <row r="39" spans="1:10" ht="22.5" x14ac:dyDescent="0.25">
      <c r="A39" s="16" t="s">
        <v>41</v>
      </c>
      <c r="B39" s="15" t="s">
        <v>110</v>
      </c>
      <c r="C39" s="7"/>
      <c r="D39" s="90"/>
      <c r="E39" s="90"/>
      <c r="F39" s="90"/>
      <c r="G39" s="90"/>
      <c r="H39" s="90"/>
    </row>
    <row r="40" spans="1:10" x14ac:dyDescent="0.25">
      <c r="A40" s="16" t="s">
        <v>42</v>
      </c>
      <c r="B40" s="15" t="s">
        <v>150</v>
      </c>
      <c r="C40" s="7"/>
      <c r="D40" s="90"/>
      <c r="E40" s="90"/>
      <c r="F40" s="90"/>
      <c r="G40" s="90"/>
      <c r="H40" s="90"/>
    </row>
    <row r="41" spans="1:10" ht="22.5" x14ac:dyDescent="0.25">
      <c r="A41" s="16" t="s">
        <v>43</v>
      </c>
      <c r="B41" s="15" t="s">
        <v>152</v>
      </c>
      <c r="C41" s="7"/>
      <c r="D41" s="90"/>
      <c r="E41" s="90"/>
      <c r="F41" s="90"/>
      <c r="G41" s="90"/>
      <c r="H41" s="90"/>
    </row>
    <row r="42" spans="1:10" x14ac:dyDescent="0.25">
      <c r="A42" s="16" t="s">
        <v>44</v>
      </c>
      <c r="B42" s="15" t="s">
        <v>151</v>
      </c>
      <c r="C42" s="7"/>
      <c r="D42" s="90"/>
      <c r="E42" s="90"/>
      <c r="F42" s="90"/>
      <c r="G42" s="90"/>
      <c r="H42" s="90"/>
    </row>
    <row r="44" spans="1:10" ht="56.25" x14ac:dyDescent="0.25">
      <c r="A44" s="120" t="s">
        <v>45</v>
      </c>
      <c r="B44" s="120"/>
      <c r="C44" s="7" t="s">
        <v>1</v>
      </c>
      <c r="D44" s="8" t="s">
        <v>2</v>
      </c>
      <c r="E44" s="8" t="s">
        <v>3</v>
      </c>
      <c r="F44" s="9" t="s">
        <v>4</v>
      </c>
      <c r="G44" s="8" t="s">
        <v>5</v>
      </c>
      <c r="H44" s="9" t="s">
        <v>6</v>
      </c>
    </row>
    <row r="45" spans="1:10" ht="22.5" x14ac:dyDescent="0.25">
      <c r="A45" s="74" t="s">
        <v>7</v>
      </c>
      <c r="B45" s="75" t="s">
        <v>8</v>
      </c>
      <c r="C45" s="7"/>
      <c r="D45" s="10">
        <v>7</v>
      </c>
      <c r="E45" s="11">
        <v>0</v>
      </c>
      <c r="F45" s="12">
        <f>ROUND(D45*E45,2)</f>
        <v>0</v>
      </c>
      <c r="G45" s="13"/>
      <c r="H45" s="12">
        <f>ROUND(F45*1.23,2)</f>
        <v>0</v>
      </c>
    </row>
    <row r="46" spans="1:10" x14ac:dyDescent="0.25">
      <c r="A46" s="74" t="s">
        <v>9</v>
      </c>
      <c r="B46" s="75" t="s">
        <v>10</v>
      </c>
      <c r="C46" s="7"/>
      <c r="D46" s="90"/>
      <c r="E46" s="90"/>
      <c r="F46" s="90"/>
      <c r="G46" s="90"/>
      <c r="H46" s="90"/>
    </row>
    <row r="47" spans="1:10" x14ac:dyDescent="0.25">
      <c r="A47" s="74" t="s">
        <v>11</v>
      </c>
      <c r="B47" s="75" t="s">
        <v>10</v>
      </c>
      <c r="C47" s="7"/>
      <c r="D47" s="90"/>
      <c r="E47" s="90"/>
      <c r="F47" s="90"/>
      <c r="G47" s="90"/>
      <c r="H47" s="90"/>
      <c r="I47" s="49"/>
      <c r="J47" s="49"/>
    </row>
    <row r="48" spans="1:10" ht="22.5" x14ac:dyDescent="0.25">
      <c r="A48" s="16" t="s">
        <v>12</v>
      </c>
      <c r="B48" s="15" t="s">
        <v>46</v>
      </c>
      <c r="C48" s="7"/>
      <c r="D48" s="90"/>
      <c r="E48" s="90"/>
      <c r="F48" s="90"/>
      <c r="G48" s="90"/>
      <c r="H48" s="90"/>
    </row>
    <row r="49" spans="1:8" ht="22.5" x14ac:dyDescent="0.25">
      <c r="A49" s="16" t="s">
        <v>14</v>
      </c>
      <c r="B49" s="15" t="s">
        <v>47</v>
      </c>
      <c r="C49" s="7"/>
      <c r="D49" s="90"/>
      <c r="E49" s="90"/>
      <c r="F49" s="90"/>
      <c r="G49" s="90"/>
      <c r="H49" s="90"/>
    </row>
    <row r="50" spans="1:8" ht="45" x14ac:dyDescent="0.25">
      <c r="A50" s="74" t="s">
        <v>18</v>
      </c>
      <c r="B50" s="75" t="s">
        <v>153</v>
      </c>
      <c r="C50" s="7"/>
      <c r="D50" s="90"/>
      <c r="E50" s="90"/>
      <c r="F50" s="90"/>
      <c r="G50" s="90"/>
      <c r="H50" s="90"/>
    </row>
    <row r="51" spans="1:8" x14ac:dyDescent="0.25">
      <c r="A51" s="74" t="s">
        <v>19</v>
      </c>
      <c r="B51" s="75" t="s">
        <v>48</v>
      </c>
      <c r="C51" s="7"/>
      <c r="D51" s="90"/>
      <c r="E51" s="90"/>
      <c r="F51" s="90"/>
      <c r="G51" s="90"/>
      <c r="H51" s="90"/>
    </row>
    <row r="52" spans="1:8" x14ac:dyDescent="0.25">
      <c r="A52" s="74" t="s">
        <v>20</v>
      </c>
      <c r="B52" s="75" t="s">
        <v>49</v>
      </c>
      <c r="C52" s="7"/>
      <c r="D52" s="90"/>
      <c r="E52" s="90"/>
      <c r="F52" s="90"/>
      <c r="G52" s="90"/>
      <c r="H52" s="90"/>
    </row>
    <row r="53" spans="1:8" ht="22.5" x14ac:dyDescent="0.25">
      <c r="A53" s="16" t="s">
        <v>50</v>
      </c>
      <c r="B53" s="17" t="s">
        <v>51</v>
      </c>
      <c r="C53" s="7"/>
      <c r="D53" s="90"/>
      <c r="E53" s="90"/>
      <c r="F53" s="90"/>
      <c r="G53" s="90"/>
      <c r="H53" s="90"/>
    </row>
    <row r="54" spans="1:8" x14ac:dyDescent="0.25">
      <c r="A54" s="16" t="s">
        <v>23</v>
      </c>
      <c r="B54" s="15" t="s">
        <v>52</v>
      </c>
      <c r="C54" s="7"/>
      <c r="D54" s="90"/>
      <c r="E54" s="90"/>
      <c r="F54" s="90"/>
      <c r="G54" s="90"/>
      <c r="H54" s="90"/>
    </row>
    <row r="55" spans="1:8" ht="22.5" x14ac:dyDescent="0.25">
      <c r="A55" s="16" t="s">
        <v>24</v>
      </c>
      <c r="B55" s="15" t="s">
        <v>53</v>
      </c>
      <c r="C55" s="7"/>
      <c r="D55" s="90"/>
      <c r="E55" s="90"/>
      <c r="F55" s="90"/>
      <c r="G55" s="90"/>
      <c r="H55" s="90"/>
    </row>
    <row r="56" spans="1:8" x14ac:dyDescent="0.25">
      <c r="A56" s="16" t="s">
        <v>26</v>
      </c>
      <c r="B56" s="15" t="s">
        <v>54</v>
      </c>
      <c r="C56" s="7"/>
      <c r="D56" s="90"/>
      <c r="E56" s="90"/>
      <c r="F56" s="90"/>
      <c r="G56" s="90"/>
      <c r="H56" s="90"/>
    </row>
    <row r="57" spans="1:8" x14ac:dyDescent="0.25">
      <c r="A57" s="91" t="s">
        <v>28</v>
      </c>
      <c r="B57" s="75" t="s">
        <v>29</v>
      </c>
      <c r="C57" s="7"/>
      <c r="D57" s="90"/>
      <c r="E57" s="90"/>
      <c r="F57" s="90"/>
      <c r="G57" s="90"/>
      <c r="H57" s="90"/>
    </row>
    <row r="58" spans="1:8" x14ac:dyDescent="0.25">
      <c r="A58" s="91"/>
      <c r="B58" s="75" t="s">
        <v>30</v>
      </c>
      <c r="C58" s="7"/>
      <c r="D58" s="90"/>
      <c r="E58" s="90"/>
      <c r="F58" s="90"/>
      <c r="G58" s="90"/>
      <c r="H58" s="90"/>
    </row>
    <row r="59" spans="1:8" x14ac:dyDescent="0.25">
      <c r="A59" s="18" t="s">
        <v>31</v>
      </c>
      <c r="B59" s="75" t="s">
        <v>154</v>
      </c>
      <c r="C59" s="7"/>
      <c r="D59" s="90"/>
      <c r="E59" s="90"/>
      <c r="F59" s="90"/>
      <c r="G59" s="90"/>
      <c r="H59" s="90"/>
    </row>
    <row r="60" spans="1:8" x14ac:dyDescent="0.25">
      <c r="A60" s="91" t="s">
        <v>55</v>
      </c>
      <c r="B60" s="75" t="s">
        <v>56</v>
      </c>
      <c r="C60" s="7"/>
      <c r="D60" s="90"/>
      <c r="E60" s="90"/>
      <c r="F60" s="90"/>
      <c r="G60" s="90"/>
      <c r="H60" s="90"/>
    </row>
    <row r="61" spans="1:8" x14ac:dyDescent="0.25">
      <c r="A61" s="91"/>
      <c r="B61" s="75" t="s">
        <v>155</v>
      </c>
      <c r="C61" s="7"/>
      <c r="D61" s="90"/>
      <c r="E61" s="90"/>
      <c r="F61" s="90"/>
      <c r="G61" s="90"/>
      <c r="H61" s="90"/>
    </row>
    <row r="62" spans="1:8" x14ac:dyDescent="0.25">
      <c r="A62" s="91"/>
      <c r="B62" s="92" t="s">
        <v>57</v>
      </c>
      <c r="C62" s="90"/>
      <c r="D62" s="90"/>
      <c r="E62" s="90"/>
      <c r="F62" s="90"/>
      <c r="G62" s="90"/>
      <c r="H62" s="90"/>
    </row>
    <row r="63" spans="1:8" x14ac:dyDescent="0.25">
      <c r="A63" s="91"/>
      <c r="B63" s="92"/>
      <c r="C63" s="90"/>
      <c r="D63" s="90"/>
      <c r="E63" s="90"/>
      <c r="F63" s="90"/>
      <c r="G63" s="90"/>
      <c r="H63" s="90"/>
    </row>
    <row r="64" spans="1:8" x14ac:dyDescent="0.25">
      <c r="A64" s="91"/>
      <c r="B64" s="75" t="s">
        <v>38</v>
      </c>
      <c r="C64" s="7"/>
      <c r="D64" s="90"/>
      <c r="E64" s="90"/>
      <c r="F64" s="90"/>
      <c r="G64" s="90"/>
      <c r="H64" s="90"/>
    </row>
    <row r="65" spans="1:9" ht="22.5" x14ac:dyDescent="0.25">
      <c r="A65" s="91"/>
      <c r="B65" s="75" t="s">
        <v>58</v>
      </c>
      <c r="C65" s="7"/>
      <c r="D65" s="90"/>
      <c r="E65" s="90"/>
      <c r="F65" s="90"/>
      <c r="G65" s="90"/>
      <c r="H65" s="90"/>
    </row>
    <row r="66" spans="1:9" x14ac:dyDescent="0.25">
      <c r="A66" s="91"/>
      <c r="B66" s="92" t="s">
        <v>59</v>
      </c>
      <c r="C66" s="90"/>
      <c r="D66" s="90"/>
      <c r="E66" s="90"/>
      <c r="F66" s="90"/>
      <c r="G66" s="90"/>
      <c r="H66" s="90"/>
    </row>
    <row r="67" spans="1:9" x14ac:dyDescent="0.25">
      <c r="A67" s="74"/>
      <c r="B67" s="92"/>
      <c r="C67" s="90"/>
      <c r="D67" s="90"/>
      <c r="E67" s="90"/>
      <c r="F67" s="90"/>
      <c r="G67" s="90"/>
      <c r="H67" s="90"/>
    </row>
    <row r="68" spans="1:9" ht="22.5" x14ac:dyDescent="0.25">
      <c r="A68" s="16" t="s">
        <v>43</v>
      </c>
      <c r="B68" s="15" t="s">
        <v>60</v>
      </c>
      <c r="C68" s="19"/>
      <c r="D68" s="90"/>
      <c r="E68" s="90"/>
      <c r="F68" s="90"/>
      <c r="G68" s="90"/>
      <c r="H68" s="90"/>
    </row>
    <row r="69" spans="1:9" x14ac:dyDescent="0.25">
      <c r="A69" s="16" t="s">
        <v>61</v>
      </c>
      <c r="B69" s="15" t="s">
        <v>156</v>
      </c>
      <c r="C69" s="19"/>
      <c r="D69" s="90"/>
      <c r="E69" s="90"/>
      <c r="F69" s="90"/>
      <c r="G69" s="90"/>
      <c r="H69" s="90"/>
    </row>
    <row r="70" spans="1:9" x14ac:dyDescent="0.25">
      <c r="A70" s="16" t="s">
        <v>44</v>
      </c>
      <c r="B70" s="15" t="s">
        <v>111</v>
      </c>
      <c r="C70" s="19"/>
      <c r="D70" s="90"/>
      <c r="E70" s="90"/>
      <c r="F70" s="90"/>
      <c r="G70" s="90"/>
      <c r="H70" s="90"/>
    </row>
    <row r="73" spans="1:9" ht="56.25" x14ac:dyDescent="0.25">
      <c r="A73" s="91" t="s">
        <v>62</v>
      </c>
      <c r="B73" s="91"/>
      <c r="C73" s="57" t="s">
        <v>1</v>
      </c>
      <c r="D73" s="8" t="s">
        <v>2</v>
      </c>
      <c r="E73" s="8" t="s">
        <v>3</v>
      </c>
      <c r="F73" s="9" t="s">
        <v>4</v>
      </c>
      <c r="G73" s="8" t="s">
        <v>5</v>
      </c>
      <c r="H73" s="9" t="s">
        <v>6</v>
      </c>
    </row>
    <row r="74" spans="1:9" ht="22.5" x14ac:dyDescent="0.25">
      <c r="A74" s="74" t="s">
        <v>7</v>
      </c>
      <c r="B74" s="75" t="s">
        <v>8</v>
      </c>
      <c r="C74" s="19"/>
      <c r="D74" s="20">
        <v>2</v>
      </c>
      <c r="E74" s="11">
        <v>0</v>
      </c>
      <c r="F74" s="12">
        <f>ROUND(D74*E74,2)</f>
        <v>0</v>
      </c>
      <c r="G74" s="13"/>
      <c r="H74" s="12">
        <f>ROUND(F74*1.23,2)</f>
        <v>0</v>
      </c>
    </row>
    <row r="75" spans="1:9" x14ac:dyDescent="0.25">
      <c r="A75" s="74" t="s">
        <v>9</v>
      </c>
      <c r="B75" s="75" t="s">
        <v>10</v>
      </c>
      <c r="C75" s="48"/>
      <c r="D75" s="90"/>
      <c r="E75" s="90"/>
      <c r="F75" s="90"/>
      <c r="G75" s="90"/>
      <c r="H75" s="90"/>
      <c r="I75" s="49"/>
    </row>
    <row r="76" spans="1:9" x14ac:dyDescent="0.25">
      <c r="A76" s="74" t="s">
        <v>11</v>
      </c>
      <c r="B76" s="75" t="s">
        <v>10</v>
      </c>
      <c r="C76" s="7"/>
      <c r="D76" s="90"/>
      <c r="E76" s="90"/>
      <c r="F76" s="90"/>
      <c r="G76" s="90"/>
      <c r="H76" s="90"/>
    </row>
    <row r="77" spans="1:9" ht="22.5" x14ac:dyDescent="0.25">
      <c r="A77" s="16" t="s">
        <v>12</v>
      </c>
      <c r="B77" s="15" t="s">
        <v>63</v>
      </c>
      <c r="C77" s="19"/>
      <c r="D77" s="90"/>
      <c r="E77" s="90"/>
      <c r="F77" s="90"/>
      <c r="G77" s="90"/>
      <c r="H77" s="90"/>
    </row>
    <row r="78" spans="1:9" ht="33.75" x14ac:dyDescent="0.25">
      <c r="A78" s="16" t="s">
        <v>14</v>
      </c>
      <c r="B78" s="15" t="s">
        <v>129</v>
      </c>
      <c r="C78" s="19"/>
      <c r="D78" s="90"/>
      <c r="E78" s="90"/>
      <c r="F78" s="90"/>
      <c r="G78" s="90"/>
      <c r="H78" s="90"/>
    </row>
    <row r="79" spans="1:9" ht="22.5" x14ac:dyDescent="0.25">
      <c r="A79" s="74" t="s">
        <v>18</v>
      </c>
      <c r="B79" s="75" t="s">
        <v>157</v>
      </c>
      <c r="C79" s="19"/>
      <c r="D79" s="90"/>
      <c r="E79" s="90"/>
      <c r="F79" s="90"/>
      <c r="G79" s="90"/>
      <c r="H79" s="90"/>
    </row>
    <row r="80" spans="1:9" x14ac:dyDescent="0.25">
      <c r="A80" s="74" t="s">
        <v>19</v>
      </c>
      <c r="B80" s="75" t="s">
        <v>64</v>
      </c>
      <c r="C80" s="19"/>
      <c r="D80" s="90"/>
      <c r="E80" s="90"/>
      <c r="F80" s="90"/>
      <c r="G80" s="90"/>
      <c r="H80" s="90"/>
    </row>
    <row r="81" spans="1:8" x14ac:dyDescent="0.25">
      <c r="A81" s="74" t="s">
        <v>20</v>
      </c>
      <c r="B81" s="75" t="s">
        <v>65</v>
      </c>
      <c r="C81" s="19"/>
      <c r="D81" s="90"/>
      <c r="E81" s="90"/>
      <c r="F81" s="90"/>
      <c r="G81" s="90"/>
      <c r="H81" s="90"/>
    </row>
    <row r="82" spans="1:8" ht="22.5" x14ac:dyDescent="0.25">
      <c r="A82" s="16" t="s">
        <v>21</v>
      </c>
      <c r="B82" s="17" t="s">
        <v>51</v>
      </c>
      <c r="C82" s="19"/>
      <c r="D82" s="90"/>
      <c r="E82" s="90"/>
      <c r="F82" s="90"/>
      <c r="G82" s="90"/>
      <c r="H82" s="90"/>
    </row>
    <row r="83" spans="1:8" x14ac:dyDescent="0.25">
      <c r="A83" s="16" t="s">
        <v>23</v>
      </c>
      <c r="B83" s="15" t="s">
        <v>52</v>
      </c>
      <c r="C83" s="19"/>
      <c r="D83" s="90"/>
      <c r="E83" s="90"/>
      <c r="F83" s="90"/>
      <c r="G83" s="90"/>
      <c r="H83" s="90"/>
    </row>
    <row r="84" spans="1:8" ht="22.5" x14ac:dyDescent="0.25">
      <c r="A84" s="16" t="s">
        <v>24</v>
      </c>
      <c r="B84" s="17" t="s">
        <v>66</v>
      </c>
      <c r="C84" s="19"/>
      <c r="D84" s="90"/>
      <c r="E84" s="90"/>
      <c r="F84" s="90"/>
      <c r="G84" s="90"/>
      <c r="H84" s="90"/>
    </row>
    <row r="85" spans="1:8" x14ac:dyDescent="0.25">
      <c r="A85" s="16" t="s">
        <v>26</v>
      </c>
      <c r="B85" s="15" t="s">
        <v>54</v>
      </c>
      <c r="C85" s="19"/>
      <c r="D85" s="90"/>
      <c r="E85" s="90"/>
      <c r="F85" s="90"/>
      <c r="G85" s="90"/>
      <c r="H85" s="90"/>
    </row>
    <row r="86" spans="1:8" x14ac:dyDescent="0.25">
      <c r="A86" s="91" t="s">
        <v>28</v>
      </c>
      <c r="B86" s="75" t="s">
        <v>29</v>
      </c>
      <c r="C86" s="19"/>
      <c r="D86" s="90"/>
      <c r="E86" s="90"/>
      <c r="F86" s="90"/>
      <c r="G86" s="90"/>
      <c r="H86" s="90"/>
    </row>
    <row r="87" spans="1:8" x14ac:dyDescent="0.25">
      <c r="A87" s="91"/>
      <c r="B87" s="75" t="s">
        <v>30</v>
      </c>
      <c r="C87" s="19"/>
      <c r="D87" s="90"/>
      <c r="E87" s="90"/>
      <c r="F87" s="90"/>
      <c r="G87" s="90"/>
      <c r="H87" s="90"/>
    </row>
    <row r="88" spans="1:8" x14ac:dyDescent="0.25">
      <c r="A88" s="18" t="s">
        <v>31</v>
      </c>
      <c r="B88" s="75" t="s">
        <v>109</v>
      </c>
      <c r="C88" s="19"/>
      <c r="D88" s="90"/>
      <c r="E88" s="90"/>
      <c r="F88" s="90"/>
      <c r="G88" s="90"/>
      <c r="H88" s="90"/>
    </row>
    <row r="89" spans="1:8" x14ac:dyDescent="0.25">
      <c r="A89" s="91" t="s">
        <v>32</v>
      </c>
      <c r="B89" s="75" t="s">
        <v>159</v>
      </c>
      <c r="C89" s="19"/>
      <c r="D89" s="90"/>
      <c r="E89" s="90"/>
      <c r="F89" s="90"/>
      <c r="G89" s="90"/>
      <c r="H89" s="90"/>
    </row>
    <row r="90" spans="1:8" x14ac:dyDescent="0.25">
      <c r="A90" s="91"/>
      <c r="B90" s="75" t="s">
        <v>67</v>
      </c>
      <c r="C90" s="19"/>
      <c r="D90" s="90"/>
      <c r="E90" s="90"/>
      <c r="F90" s="90"/>
      <c r="G90" s="90"/>
      <c r="H90" s="90"/>
    </row>
    <row r="91" spans="1:8" x14ac:dyDescent="0.25">
      <c r="A91" s="91"/>
      <c r="B91" s="75" t="s">
        <v>158</v>
      </c>
      <c r="C91" s="19"/>
      <c r="D91" s="90"/>
      <c r="E91" s="90"/>
      <c r="F91" s="90"/>
      <c r="G91" s="90"/>
      <c r="H91" s="90"/>
    </row>
    <row r="92" spans="1:8" x14ac:dyDescent="0.25">
      <c r="A92" s="91"/>
      <c r="B92" s="92" t="s">
        <v>57</v>
      </c>
      <c r="C92" s="117"/>
      <c r="D92" s="90"/>
      <c r="E92" s="90"/>
      <c r="F92" s="90"/>
      <c r="G92" s="90"/>
      <c r="H92" s="90"/>
    </row>
    <row r="93" spans="1:8" x14ac:dyDescent="0.25">
      <c r="A93" s="91"/>
      <c r="B93" s="92"/>
      <c r="C93" s="117"/>
      <c r="D93" s="90"/>
      <c r="E93" s="90"/>
      <c r="F93" s="90"/>
      <c r="G93" s="90"/>
      <c r="H93" s="90"/>
    </row>
    <row r="94" spans="1:8" x14ac:dyDescent="0.25">
      <c r="A94" s="91"/>
      <c r="B94" s="75" t="s">
        <v>38</v>
      </c>
      <c r="C94" s="19"/>
      <c r="D94" s="90"/>
      <c r="E94" s="90"/>
      <c r="F94" s="90"/>
      <c r="G94" s="90"/>
      <c r="H94" s="90"/>
    </row>
    <row r="95" spans="1:8" ht="33.75" x14ac:dyDescent="0.25">
      <c r="A95" s="91" t="s">
        <v>39</v>
      </c>
      <c r="B95" s="75" t="s">
        <v>149</v>
      </c>
      <c r="C95" s="19"/>
      <c r="D95" s="90"/>
      <c r="E95" s="90"/>
      <c r="F95" s="90"/>
      <c r="G95" s="90"/>
      <c r="H95" s="90"/>
    </row>
    <row r="96" spans="1:8" x14ac:dyDescent="0.25">
      <c r="A96" s="91"/>
      <c r="B96" s="92" t="s">
        <v>160</v>
      </c>
      <c r="C96" s="117"/>
      <c r="D96" s="90"/>
      <c r="E96" s="90"/>
      <c r="F96" s="90"/>
      <c r="G96" s="90"/>
      <c r="H96" s="90"/>
    </row>
    <row r="97" spans="1:13" ht="20.25" customHeight="1" x14ac:dyDescent="0.25">
      <c r="A97" s="91"/>
      <c r="B97" s="92"/>
      <c r="C97" s="117"/>
      <c r="D97" s="90"/>
      <c r="E97" s="90"/>
      <c r="F97" s="90"/>
      <c r="G97" s="90"/>
      <c r="H97" s="90"/>
    </row>
    <row r="98" spans="1:13" ht="22.5" x14ac:dyDescent="0.25">
      <c r="A98" s="17" t="s">
        <v>68</v>
      </c>
      <c r="B98" s="15" t="s">
        <v>112</v>
      </c>
      <c r="C98" s="19"/>
      <c r="D98" s="90"/>
      <c r="E98" s="90"/>
      <c r="F98" s="90"/>
      <c r="G98" s="90"/>
      <c r="H98" s="90"/>
    </row>
    <row r="99" spans="1:13" x14ac:dyDescent="0.25">
      <c r="A99" s="16" t="s">
        <v>61</v>
      </c>
      <c r="B99" s="15" t="s">
        <v>69</v>
      </c>
      <c r="C99" s="19"/>
      <c r="D99" s="90"/>
      <c r="E99" s="90"/>
      <c r="F99" s="90"/>
      <c r="G99" s="90"/>
      <c r="H99" s="90"/>
    </row>
    <row r="100" spans="1:13" x14ac:dyDescent="0.25">
      <c r="A100" s="16" t="s">
        <v>44</v>
      </c>
      <c r="B100" s="15" t="s">
        <v>70</v>
      </c>
      <c r="C100" s="19"/>
      <c r="D100" s="90"/>
      <c r="E100" s="90"/>
      <c r="F100" s="90"/>
      <c r="G100" s="90"/>
      <c r="H100" s="90"/>
    </row>
    <row r="102" spans="1:13" ht="56.25" x14ac:dyDescent="0.25">
      <c r="A102" s="105" t="s">
        <v>71</v>
      </c>
      <c r="B102" s="105"/>
      <c r="C102" s="7" t="s">
        <v>1</v>
      </c>
      <c r="D102" s="8" t="s">
        <v>2</v>
      </c>
      <c r="E102" s="8" t="s">
        <v>3</v>
      </c>
      <c r="F102" s="9" t="s">
        <v>4</v>
      </c>
      <c r="G102" s="8" t="s">
        <v>5</v>
      </c>
      <c r="H102" s="9" t="s">
        <v>6</v>
      </c>
    </row>
    <row r="103" spans="1:13" ht="22.5" x14ac:dyDescent="0.25">
      <c r="A103" s="74" t="s">
        <v>7</v>
      </c>
      <c r="B103" s="75" t="s">
        <v>8</v>
      </c>
      <c r="C103" s="19"/>
      <c r="D103" s="20">
        <v>1</v>
      </c>
      <c r="E103" s="11">
        <v>0</v>
      </c>
      <c r="F103" s="12">
        <f>ROUND(D103*E103,2)</f>
        <v>0</v>
      </c>
      <c r="G103" s="13"/>
      <c r="H103" s="12">
        <f>ROUND(F103*1.23,2)</f>
        <v>0</v>
      </c>
    </row>
    <row r="104" spans="1:13" x14ac:dyDescent="0.25">
      <c r="A104" s="74" t="s">
        <v>9</v>
      </c>
      <c r="B104" s="75" t="s">
        <v>10</v>
      </c>
      <c r="C104" s="7"/>
      <c r="D104" s="90"/>
      <c r="E104" s="90"/>
      <c r="F104" s="90"/>
      <c r="G104" s="90"/>
      <c r="H104" s="90"/>
    </row>
    <row r="105" spans="1:13" x14ac:dyDescent="0.25">
      <c r="A105" s="74" t="s">
        <v>11</v>
      </c>
      <c r="B105" s="75" t="s">
        <v>10</v>
      </c>
      <c r="C105" s="7"/>
      <c r="D105" s="90"/>
      <c r="E105" s="90"/>
      <c r="F105" s="90"/>
      <c r="G105" s="90"/>
      <c r="H105" s="90"/>
      <c r="I105" s="50"/>
    </row>
    <row r="106" spans="1:13" ht="22.5" x14ac:dyDescent="0.25">
      <c r="A106" s="17" t="s">
        <v>72</v>
      </c>
      <c r="B106" s="17" t="s">
        <v>161</v>
      </c>
      <c r="C106" s="19"/>
      <c r="D106" s="90"/>
      <c r="E106" s="90"/>
      <c r="F106" s="90"/>
      <c r="G106" s="90"/>
      <c r="H106" s="90"/>
    </row>
    <row r="107" spans="1:13" x14ac:dyDescent="0.25">
      <c r="A107" s="17" t="s">
        <v>73</v>
      </c>
      <c r="B107" s="17" t="s">
        <v>163</v>
      </c>
      <c r="C107" s="19"/>
      <c r="D107" s="90"/>
      <c r="E107" s="90"/>
      <c r="F107" s="90"/>
      <c r="G107" s="90"/>
      <c r="H107" s="90"/>
      <c r="M107" s="21"/>
    </row>
    <row r="108" spans="1:13" ht="22.5" x14ac:dyDescent="0.25">
      <c r="A108" s="17" t="s">
        <v>74</v>
      </c>
      <c r="B108" s="15" t="s">
        <v>75</v>
      </c>
      <c r="C108" s="19"/>
      <c r="D108" s="90"/>
      <c r="E108" s="90"/>
      <c r="F108" s="90"/>
      <c r="G108" s="90"/>
      <c r="H108" s="90"/>
    </row>
    <row r="109" spans="1:13" x14ac:dyDescent="0.25">
      <c r="A109" s="17" t="s">
        <v>19</v>
      </c>
      <c r="B109" s="17" t="s">
        <v>76</v>
      </c>
      <c r="C109" s="19"/>
      <c r="D109" s="90"/>
      <c r="E109" s="90"/>
      <c r="F109" s="90"/>
      <c r="G109" s="90"/>
      <c r="H109" s="90"/>
    </row>
    <row r="110" spans="1:13" x14ac:dyDescent="0.25">
      <c r="A110" s="17" t="s">
        <v>20</v>
      </c>
      <c r="B110" s="17" t="s">
        <v>162</v>
      </c>
      <c r="C110" s="19"/>
      <c r="D110" s="90"/>
      <c r="E110" s="90"/>
      <c r="F110" s="90"/>
      <c r="G110" s="90"/>
      <c r="H110" s="90"/>
    </row>
    <row r="111" spans="1:13" ht="22.5" x14ac:dyDescent="0.25">
      <c r="A111" s="17" t="s">
        <v>50</v>
      </c>
      <c r="B111" s="15" t="s">
        <v>77</v>
      </c>
      <c r="C111" s="19"/>
      <c r="D111" s="90"/>
      <c r="E111" s="90"/>
      <c r="F111" s="90"/>
      <c r="G111" s="90"/>
      <c r="H111" s="90"/>
    </row>
    <row r="112" spans="1:13" x14ac:dyDescent="0.25">
      <c r="A112" s="17" t="s">
        <v>78</v>
      </c>
      <c r="B112" s="17" t="s">
        <v>79</v>
      </c>
      <c r="C112" s="19"/>
      <c r="D112" s="90"/>
      <c r="E112" s="90"/>
      <c r="F112" s="90"/>
      <c r="G112" s="90"/>
      <c r="H112" s="90"/>
    </row>
    <row r="113" spans="1:8" ht="59.25" customHeight="1" x14ac:dyDescent="0.25">
      <c r="A113" s="17" t="s">
        <v>164</v>
      </c>
      <c r="B113" s="17" t="s">
        <v>113</v>
      </c>
      <c r="C113" s="19"/>
      <c r="D113" s="90"/>
      <c r="E113" s="90"/>
      <c r="F113" s="90"/>
      <c r="G113" s="90"/>
      <c r="H113" s="90"/>
    </row>
    <row r="114" spans="1:8" ht="38.25" customHeight="1" x14ac:dyDescent="0.25">
      <c r="A114" s="17" t="s">
        <v>165</v>
      </c>
      <c r="B114" s="17" t="s">
        <v>166</v>
      </c>
      <c r="C114" s="19"/>
      <c r="D114" s="90"/>
      <c r="E114" s="90"/>
      <c r="F114" s="90"/>
      <c r="G114" s="90"/>
      <c r="H114" s="90"/>
    </row>
    <row r="115" spans="1:8" x14ac:dyDescent="0.25">
      <c r="A115" s="17" t="s">
        <v>26</v>
      </c>
      <c r="B115" s="17" t="s">
        <v>80</v>
      </c>
      <c r="C115" s="19"/>
      <c r="D115" s="90"/>
      <c r="E115" s="90"/>
      <c r="F115" s="90"/>
      <c r="G115" s="90"/>
      <c r="H115" s="90"/>
    </row>
    <row r="116" spans="1:8" x14ac:dyDescent="0.25">
      <c r="A116" s="17" t="s">
        <v>81</v>
      </c>
      <c r="B116" s="17" t="s">
        <v>167</v>
      </c>
      <c r="C116" s="19"/>
      <c r="D116" s="90"/>
      <c r="E116" s="90"/>
      <c r="F116" s="90"/>
      <c r="G116" s="90"/>
      <c r="H116" s="90"/>
    </row>
    <row r="117" spans="1:8" x14ac:dyDescent="0.25">
      <c r="A117" s="17" t="s">
        <v>82</v>
      </c>
      <c r="B117" s="17" t="s">
        <v>83</v>
      </c>
      <c r="C117" s="19"/>
      <c r="D117" s="90"/>
      <c r="E117" s="90"/>
      <c r="F117" s="90"/>
      <c r="G117" s="90"/>
      <c r="H117" s="90"/>
    </row>
    <row r="118" spans="1:8" ht="22.5" x14ac:dyDescent="0.25">
      <c r="A118" s="17" t="s">
        <v>14</v>
      </c>
      <c r="B118" s="15" t="s">
        <v>47</v>
      </c>
      <c r="C118" s="19"/>
      <c r="D118" s="90"/>
      <c r="E118" s="90"/>
      <c r="F118" s="90"/>
      <c r="G118" s="90"/>
      <c r="H118" s="90"/>
    </row>
    <row r="119" spans="1:8" x14ac:dyDescent="0.25">
      <c r="A119" s="17" t="s">
        <v>115</v>
      </c>
      <c r="B119" s="15" t="s">
        <v>123</v>
      </c>
      <c r="C119" s="19"/>
      <c r="D119" s="90"/>
      <c r="E119" s="90"/>
      <c r="F119" s="90"/>
      <c r="G119" s="90"/>
      <c r="H119" s="90"/>
    </row>
    <row r="120" spans="1:8" x14ac:dyDescent="0.25">
      <c r="A120" s="17" t="s">
        <v>44</v>
      </c>
      <c r="B120" s="15" t="s">
        <v>84</v>
      </c>
      <c r="C120" s="19"/>
      <c r="D120" s="90"/>
      <c r="E120" s="90"/>
      <c r="F120" s="90"/>
      <c r="G120" s="90"/>
      <c r="H120" s="90"/>
    </row>
    <row r="121" spans="1:8" x14ac:dyDescent="0.25">
      <c r="A121" s="17" t="s">
        <v>85</v>
      </c>
      <c r="B121" s="17" t="s">
        <v>86</v>
      </c>
      <c r="C121" s="19"/>
      <c r="D121" s="90"/>
      <c r="E121" s="90"/>
      <c r="F121" s="90"/>
      <c r="G121" s="90"/>
      <c r="H121" s="90"/>
    </row>
    <row r="123" spans="1:8" ht="67.5" customHeight="1" x14ac:dyDescent="0.25">
      <c r="A123" s="93" t="s">
        <v>143</v>
      </c>
      <c r="B123" s="94"/>
      <c r="C123" s="48" t="s">
        <v>1</v>
      </c>
      <c r="D123" s="8" t="s">
        <v>2</v>
      </c>
      <c r="E123" s="8" t="s">
        <v>3</v>
      </c>
      <c r="F123" s="9" t="s">
        <v>4</v>
      </c>
      <c r="G123" s="8" t="s">
        <v>5</v>
      </c>
      <c r="H123" s="9" t="s">
        <v>6</v>
      </c>
    </row>
    <row r="124" spans="1:8" ht="44.25" customHeight="1" x14ac:dyDescent="0.25">
      <c r="A124" s="74" t="s">
        <v>7</v>
      </c>
      <c r="B124" s="75" t="s">
        <v>8</v>
      </c>
      <c r="C124" s="22"/>
      <c r="D124" s="20">
        <v>2</v>
      </c>
      <c r="E124" s="11">
        <v>0</v>
      </c>
      <c r="F124" s="12">
        <f>ROUND(D124*E124,2)</f>
        <v>0</v>
      </c>
      <c r="G124" s="13"/>
      <c r="H124" s="12">
        <f>ROUND(F124*1.23,2)</f>
        <v>0</v>
      </c>
    </row>
    <row r="125" spans="1:8" ht="26.25" customHeight="1" x14ac:dyDescent="0.25">
      <c r="A125" s="74" t="s">
        <v>9</v>
      </c>
      <c r="B125" s="75" t="s">
        <v>10</v>
      </c>
      <c r="C125" s="48"/>
      <c r="D125" s="90"/>
      <c r="E125" s="90"/>
      <c r="F125" s="90"/>
      <c r="G125" s="90"/>
      <c r="H125" s="90"/>
    </row>
    <row r="126" spans="1:8" x14ac:dyDescent="0.25">
      <c r="A126" s="23" t="s">
        <v>11</v>
      </c>
      <c r="B126" s="24" t="s">
        <v>10</v>
      </c>
      <c r="C126" s="59"/>
      <c r="D126" s="90"/>
      <c r="E126" s="90"/>
      <c r="F126" s="90"/>
      <c r="G126" s="90"/>
      <c r="H126" s="90"/>
    </row>
    <row r="127" spans="1:8" ht="37.5" customHeight="1" x14ac:dyDescent="0.25">
      <c r="A127" s="82" t="s">
        <v>130</v>
      </c>
      <c r="B127" s="81" t="s">
        <v>168</v>
      </c>
      <c r="C127" s="22"/>
      <c r="D127" s="90"/>
      <c r="E127" s="90"/>
      <c r="F127" s="90"/>
      <c r="G127" s="90"/>
      <c r="H127" s="90"/>
    </row>
    <row r="128" spans="1:8" ht="31.5" customHeight="1" x14ac:dyDescent="0.25">
      <c r="A128" s="16" t="s">
        <v>12</v>
      </c>
      <c r="B128" s="15" t="s">
        <v>131</v>
      </c>
      <c r="C128" s="22"/>
      <c r="D128" s="90"/>
      <c r="E128" s="90"/>
      <c r="F128" s="90"/>
      <c r="G128" s="90"/>
      <c r="H128" s="90"/>
    </row>
    <row r="129" spans="1:13" ht="36" customHeight="1" x14ac:dyDescent="0.25">
      <c r="A129" s="16" t="s">
        <v>14</v>
      </c>
      <c r="B129" s="15" t="s">
        <v>90</v>
      </c>
      <c r="C129" s="22"/>
      <c r="D129" s="90"/>
      <c r="E129" s="90"/>
      <c r="F129" s="90"/>
      <c r="G129" s="90"/>
      <c r="H129" s="90"/>
    </row>
    <row r="130" spans="1:13" ht="27.75" customHeight="1" x14ac:dyDescent="0.25">
      <c r="A130" s="82" t="s">
        <v>87</v>
      </c>
      <c r="B130" s="82" t="s">
        <v>132</v>
      </c>
      <c r="C130" s="22"/>
      <c r="D130" s="90"/>
      <c r="E130" s="90"/>
      <c r="F130" s="90"/>
      <c r="G130" s="90"/>
      <c r="H130" s="90"/>
    </row>
    <row r="131" spans="1:13" ht="22.5" x14ac:dyDescent="0.25">
      <c r="A131" s="82" t="s">
        <v>88</v>
      </c>
      <c r="B131" s="17" t="s">
        <v>133</v>
      </c>
      <c r="C131" s="22"/>
      <c r="D131" s="90"/>
      <c r="E131" s="90"/>
      <c r="F131" s="90"/>
      <c r="G131" s="90"/>
      <c r="H131" s="90"/>
    </row>
    <row r="132" spans="1:13" ht="25.5" customHeight="1" x14ac:dyDescent="0.25">
      <c r="A132" s="82" t="s">
        <v>50</v>
      </c>
      <c r="B132" s="82" t="s">
        <v>134</v>
      </c>
      <c r="C132" s="22"/>
      <c r="D132" s="90"/>
      <c r="E132" s="90"/>
      <c r="F132" s="90"/>
      <c r="G132" s="90"/>
      <c r="H132" s="90"/>
    </row>
    <row r="133" spans="1:13" ht="33.75" x14ac:dyDescent="0.25">
      <c r="A133" s="82" t="s">
        <v>89</v>
      </c>
      <c r="B133" s="82" t="s">
        <v>135</v>
      </c>
      <c r="C133" s="22"/>
      <c r="D133" s="90"/>
      <c r="E133" s="90"/>
      <c r="F133" s="90"/>
      <c r="G133" s="90"/>
      <c r="H133" s="90"/>
    </row>
    <row r="134" spans="1:13" ht="33.75" x14ac:dyDescent="0.25">
      <c r="A134" s="82" t="s">
        <v>136</v>
      </c>
      <c r="B134" s="82" t="s">
        <v>169</v>
      </c>
      <c r="C134" s="22"/>
      <c r="D134" s="90"/>
      <c r="E134" s="90"/>
      <c r="F134" s="90"/>
      <c r="G134" s="90"/>
      <c r="H134" s="90"/>
    </row>
    <row r="135" spans="1:13" ht="18" customHeight="1" x14ac:dyDescent="0.25">
      <c r="A135" s="82" t="s">
        <v>137</v>
      </c>
      <c r="B135" s="82" t="s">
        <v>138</v>
      </c>
      <c r="C135" s="22"/>
      <c r="D135" s="90"/>
      <c r="E135" s="90"/>
      <c r="F135" s="90"/>
      <c r="G135" s="90"/>
      <c r="H135" s="90"/>
    </row>
    <row r="136" spans="1:13" ht="16.5" customHeight="1" x14ac:dyDescent="0.25">
      <c r="A136" s="82" t="s">
        <v>44</v>
      </c>
      <c r="B136" s="15" t="s">
        <v>170</v>
      </c>
      <c r="C136" s="22"/>
      <c r="D136" s="90"/>
      <c r="E136" s="90"/>
      <c r="F136" s="90"/>
      <c r="G136" s="90"/>
      <c r="H136" s="90"/>
    </row>
    <row r="137" spans="1:13" ht="102.75" customHeight="1" x14ac:dyDescent="0.25">
      <c r="A137" s="82" t="s">
        <v>68</v>
      </c>
      <c r="B137" s="81" t="s">
        <v>171</v>
      </c>
      <c r="C137" s="22"/>
      <c r="D137" s="90"/>
      <c r="E137" s="90"/>
      <c r="F137" s="90"/>
      <c r="G137" s="90"/>
      <c r="H137" s="90"/>
    </row>
    <row r="140" spans="1:13" ht="56.25" x14ac:dyDescent="0.25">
      <c r="A140" s="104" t="s">
        <v>144</v>
      </c>
      <c r="B140" s="105"/>
      <c r="C140" s="7" t="s">
        <v>1</v>
      </c>
      <c r="D140" s="8" t="s">
        <v>2</v>
      </c>
      <c r="E140" s="8" t="s">
        <v>3</v>
      </c>
      <c r="F140" s="9" t="s">
        <v>4</v>
      </c>
      <c r="G140" s="8" t="s">
        <v>5</v>
      </c>
      <c r="H140" s="9" t="s">
        <v>6</v>
      </c>
    </row>
    <row r="141" spans="1:13" ht="22.5" x14ac:dyDescent="0.25">
      <c r="A141" s="74" t="s">
        <v>7</v>
      </c>
      <c r="B141" s="75" t="s">
        <v>8</v>
      </c>
      <c r="C141" s="22"/>
      <c r="D141" s="20">
        <v>4</v>
      </c>
      <c r="E141" s="11">
        <v>0</v>
      </c>
      <c r="F141" s="12">
        <f>ROUND(D141*E141,2)</f>
        <v>0</v>
      </c>
      <c r="G141" s="13"/>
      <c r="H141" s="12">
        <f>ROUND(F141*1.23,2)</f>
        <v>0</v>
      </c>
    </row>
    <row r="142" spans="1:13" x14ac:dyDescent="0.25">
      <c r="A142" s="74" t="s">
        <v>9</v>
      </c>
      <c r="B142" s="75" t="s">
        <v>10</v>
      </c>
      <c r="C142" s="7"/>
      <c r="D142" s="90"/>
      <c r="E142" s="90"/>
      <c r="F142" s="90"/>
      <c r="G142" s="90"/>
      <c r="H142" s="90"/>
      <c r="I142" s="49"/>
    </row>
    <row r="143" spans="1:13" x14ac:dyDescent="0.25">
      <c r="A143" s="23" t="s">
        <v>11</v>
      </c>
      <c r="B143" s="24" t="s">
        <v>10</v>
      </c>
      <c r="C143" s="23"/>
      <c r="D143" s="90"/>
      <c r="E143" s="90"/>
      <c r="F143" s="90"/>
      <c r="G143" s="90"/>
      <c r="H143" s="90"/>
      <c r="M143" s="21"/>
    </row>
    <row r="144" spans="1:13" ht="22.5" x14ac:dyDescent="0.25">
      <c r="A144" s="82" t="s">
        <v>91</v>
      </c>
      <c r="B144" s="81" t="s">
        <v>172</v>
      </c>
      <c r="C144" s="22"/>
      <c r="D144" s="90"/>
      <c r="E144" s="90"/>
      <c r="F144" s="90"/>
      <c r="G144" s="90"/>
      <c r="H144" s="90"/>
    </row>
    <row r="145" spans="1:10" ht="22.5" x14ac:dyDescent="0.25">
      <c r="A145" s="16" t="s">
        <v>12</v>
      </c>
      <c r="B145" s="15" t="s">
        <v>96</v>
      </c>
      <c r="C145" s="22"/>
      <c r="D145" s="90"/>
      <c r="E145" s="90"/>
      <c r="F145" s="90"/>
      <c r="G145" s="90"/>
      <c r="H145" s="90"/>
    </row>
    <row r="146" spans="1:10" ht="22.5" x14ac:dyDescent="0.25">
      <c r="A146" s="16" t="s">
        <v>14</v>
      </c>
      <c r="B146" s="15" t="s">
        <v>90</v>
      </c>
      <c r="C146" s="22"/>
      <c r="D146" s="90"/>
      <c r="E146" s="90"/>
      <c r="F146" s="90"/>
      <c r="G146" s="90"/>
      <c r="H146" s="90"/>
    </row>
    <row r="147" spans="1:10" ht="22.5" x14ac:dyDescent="0.25">
      <c r="A147" s="82" t="s">
        <v>87</v>
      </c>
      <c r="B147" s="82" t="s">
        <v>93</v>
      </c>
      <c r="C147" s="22"/>
      <c r="D147" s="90"/>
      <c r="E147" s="90"/>
      <c r="F147" s="90"/>
      <c r="G147" s="90"/>
      <c r="H147" s="90"/>
    </row>
    <row r="148" spans="1:10" ht="22.5" x14ac:dyDescent="0.25">
      <c r="A148" s="82" t="s">
        <v>88</v>
      </c>
      <c r="B148" s="82" t="s">
        <v>97</v>
      </c>
      <c r="C148" s="22"/>
      <c r="D148" s="90"/>
      <c r="E148" s="90"/>
      <c r="F148" s="90"/>
      <c r="G148" s="90"/>
      <c r="H148" s="90"/>
    </row>
    <row r="149" spans="1:10" ht="22.5" x14ac:dyDescent="0.25">
      <c r="A149" s="82" t="s">
        <v>50</v>
      </c>
      <c r="B149" s="17" t="s">
        <v>98</v>
      </c>
      <c r="C149" s="22"/>
      <c r="D149" s="90"/>
      <c r="E149" s="90"/>
      <c r="F149" s="90"/>
      <c r="G149" s="90"/>
      <c r="H149" s="90"/>
    </row>
    <row r="150" spans="1:10" ht="22.5" x14ac:dyDescent="0.25">
      <c r="A150" s="82" t="s">
        <v>89</v>
      </c>
      <c r="B150" s="82" t="s">
        <v>94</v>
      </c>
      <c r="C150" s="22"/>
      <c r="D150" s="90"/>
      <c r="E150" s="90"/>
      <c r="F150" s="90"/>
      <c r="G150" s="90"/>
      <c r="H150" s="90"/>
    </row>
    <row r="151" spans="1:10" x14ac:dyDescent="0.25">
      <c r="A151" s="83" t="s">
        <v>92</v>
      </c>
      <c r="B151" s="83" t="s">
        <v>95</v>
      </c>
      <c r="C151" s="22"/>
      <c r="D151" s="90"/>
      <c r="E151" s="90"/>
      <c r="F151" s="90"/>
      <c r="G151" s="90"/>
      <c r="H151" s="90"/>
    </row>
    <row r="152" spans="1:10" x14ac:dyDescent="0.25">
      <c r="A152" s="82" t="s">
        <v>42</v>
      </c>
      <c r="B152" s="82" t="s">
        <v>99</v>
      </c>
      <c r="C152" s="22"/>
      <c r="D152" s="90"/>
      <c r="E152" s="90"/>
      <c r="F152" s="90"/>
      <c r="G152" s="90"/>
      <c r="H152" s="90"/>
    </row>
    <row r="153" spans="1:10" x14ac:dyDescent="0.25">
      <c r="A153" s="82" t="s">
        <v>44</v>
      </c>
      <c r="B153" s="15" t="s">
        <v>100</v>
      </c>
      <c r="C153" s="22"/>
      <c r="D153" s="90"/>
      <c r="E153" s="90"/>
      <c r="F153" s="90"/>
      <c r="G153" s="90"/>
      <c r="H153" s="90"/>
    </row>
    <row r="154" spans="1:10" ht="90.75" customHeight="1" x14ac:dyDescent="0.25">
      <c r="A154" s="82" t="s">
        <v>68</v>
      </c>
      <c r="B154" s="81" t="s">
        <v>173</v>
      </c>
      <c r="C154" s="22"/>
      <c r="D154" s="90"/>
      <c r="E154" s="90"/>
      <c r="F154" s="90"/>
      <c r="G154" s="90"/>
      <c r="H154" s="90"/>
    </row>
    <row r="155" spans="1:10" x14ac:dyDescent="0.25">
      <c r="A155" s="84"/>
      <c r="B155" s="84"/>
      <c r="C155" s="61"/>
      <c r="D155" s="62"/>
      <c r="E155" s="63"/>
      <c r="F155" s="63"/>
      <c r="G155" s="64"/>
      <c r="H155" s="63"/>
      <c r="I155" s="21"/>
    </row>
    <row r="156" spans="1:10" ht="66.75" customHeight="1" x14ac:dyDescent="0.25">
      <c r="A156" s="118" t="s">
        <v>145</v>
      </c>
      <c r="B156" s="119"/>
      <c r="C156" s="48" t="s">
        <v>1</v>
      </c>
      <c r="D156" s="8" t="s">
        <v>2</v>
      </c>
      <c r="E156" s="8" t="s">
        <v>3</v>
      </c>
      <c r="F156" s="9" t="s">
        <v>4</v>
      </c>
      <c r="G156" s="8" t="s">
        <v>5</v>
      </c>
      <c r="H156" s="9" t="s">
        <v>6</v>
      </c>
      <c r="I156" s="73"/>
    </row>
    <row r="157" spans="1:10" ht="22.5" x14ac:dyDescent="0.25">
      <c r="A157" s="74" t="s">
        <v>7</v>
      </c>
      <c r="B157" s="75" t="s">
        <v>8</v>
      </c>
      <c r="C157" s="60"/>
      <c r="D157" s="10">
        <v>1</v>
      </c>
      <c r="E157" s="11">
        <v>0</v>
      </c>
      <c r="F157" s="12">
        <f>ROUND(D157*E157,2)</f>
        <v>0</v>
      </c>
      <c r="G157" s="13"/>
      <c r="H157" s="12">
        <f>ROUND(F157*1.23,2)</f>
        <v>0</v>
      </c>
    </row>
    <row r="158" spans="1:10" x14ac:dyDescent="0.25">
      <c r="A158" s="74" t="s">
        <v>9</v>
      </c>
      <c r="B158" s="75" t="s">
        <v>10</v>
      </c>
      <c r="C158" s="60"/>
      <c r="D158" s="90"/>
      <c r="E158" s="90"/>
      <c r="F158" s="90"/>
      <c r="G158" s="90"/>
      <c r="H158" s="90"/>
    </row>
    <row r="159" spans="1:10" x14ac:dyDescent="0.25">
      <c r="A159" s="74" t="s">
        <v>11</v>
      </c>
      <c r="B159" s="75" t="s">
        <v>10</v>
      </c>
      <c r="C159" s="60"/>
      <c r="D159" s="90"/>
      <c r="E159" s="90"/>
      <c r="F159" s="90"/>
      <c r="G159" s="90"/>
      <c r="H159" s="90"/>
      <c r="I159" s="49"/>
      <c r="J159" s="49"/>
    </row>
    <row r="160" spans="1:10" ht="22.5" x14ac:dyDescent="0.25">
      <c r="A160" s="16" t="s">
        <v>12</v>
      </c>
      <c r="B160" s="15" t="s">
        <v>142</v>
      </c>
      <c r="C160" s="60"/>
      <c r="D160" s="90"/>
      <c r="E160" s="90"/>
      <c r="F160" s="90"/>
      <c r="G160" s="90"/>
      <c r="H160" s="90"/>
    </row>
    <row r="161" spans="1:8" ht="22.5" x14ac:dyDescent="0.25">
      <c r="A161" s="16" t="s">
        <v>14</v>
      </c>
      <c r="B161" s="15" t="s">
        <v>47</v>
      </c>
      <c r="C161" s="60"/>
      <c r="D161" s="90"/>
      <c r="E161" s="90"/>
      <c r="F161" s="90"/>
      <c r="G161" s="90"/>
      <c r="H161" s="90"/>
    </row>
    <row r="162" spans="1:8" ht="39.75" customHeight="1" x14ac:dyDescent="0.25">
      <c r="A162" s="74" t="s">
        <v>18</v>
      </c>
      <c r="B162" s="77" t="s">
        <v>141</v>
      </c>
      <c r="C162" s="60"/>
      <c r="D162" s="90"/>
      <c r="E162" s="90"/>
      <c r="F162" s="90"/>
      <c r="G162" s="90"/>
      <c r="H162" s="90"/>
    </row>
    <row r="163" spans="1:8" x14ac:dyDescent="0.25">
      <c r="A163" s="74" t="s">
        <v>19</v>
      </c>
      <c r="B163" s="75" t="s">
        <v>174</v>
      </c>
      <c r="C163" s="60"/>
      <c r="D163" s="90"/>
      <c r="E163" s="90"/>
      <c r="F163" s="90"/>
      <c r="G163" s="90"/>
      <c r="H163" s="90"/>
    </row>
    <row r="164" spans="1:8" x14ac:dyDescent="0.25">
      <c r="A164" s="74" t="s">
        <v>20</v>
      </c>
      <c r="B164" s="75" t="s">
        <v>139</v>
      </c>
      <c r="C164" s="60"/>
      <c r="D164" s="90"/>
      <c r="E164" s="90"/>
      <c r="F164" s="90"/>
      <c r="G164" s="90"/>
      <c r="H164" s="90"/>
    </row>
    <row r="165" spans="1:8" ht="22.5" x14ac:dyDescent="0.25">
      <c r="A165" s="16" t="s">
        <v>50</v>
      </c>
      <c r="B165" s="17" t="s">
        <v>140</v>
      </c>
      <c r="C165" s="60"/>
      <c r="D165" s="90"/>
      <c r="E165" s="90"/>
      <c r="F165" s="90"/>
      <c r="G165" s="90"/>
      <c r="H165" s="90"/>
    </row>
    <row r="166" spans="1:8" x14ac:dyDescent="0.25">
      <c r="A166" s="16" t="s">
        <v>23</v>
      </c>
      <c r="B166" s="15" t="s">
        <v>52</v>
      </c>
      <c r="C166" s="60"/>
      <c r="D166" s="90"/>
      <c r="E166" s="90"/>
      <c r="F166" s="90"/>
      <c r="G166" s="90"/>
      <c r="H166" s="90"/>
    </row>
    <row r="167" spans="1:8" ht="22.5" x14ac:dyDescent="0.25">
      <c r="A167" s="16" t="s">
        <v>24</v>
      </c>
      <c r="B167" s="15" t="s">
        <v>53</v>
      </c>
      <c r="C167" s="60"/>
      <c r="D167" s="90"/>
      <c r="E167" s="90"/>
      <c r="F167" s="90"/>
      <c r="G167" s="90"/>
      <c r="H167" s="90"/>
    </row>
    <row r="168" spans="1:8" x14ac:dyDescent="0.25">
      <c r="A168" s="16" t="s">
        <v>26</v>
      </c>
      <c r="B168" s="15" t="s">
        <v>54</v>
      </c>
      <c r="C168" s="60"/>
      <c r="D168" s="90"/>
      <c r="E168" s="90"/>
      <c r="F168" s="90"/>
      <c r="G168" s="90"/>
      <c r="H168" s="90"/>
    </row>
    <row r="169" spans="1:8" x14ac:dyDescent="0.25">
      <c r="A169" s="91" t="s">
        <v>28</v>
      </c>
      <c r="B169" s="75" t="s">
        <v>29</v>
      </c>
      <c r="C169" s="60"/>
      <c r="D169" s="90"/>
      <c r="E169" s="90"/>
      <c r="F169" s="90"/>
      <c r="G169" s="90"/>
      <c r="H169" s="90"/>
    </row>
    <row r="170" spans="1:8" x14ac:dyDescent="0.25">
      <c r="A170" s="91"/>
      <c r="B170" s="75" t="s">
        <v>30</v>
      </c>
      <c r="C170" s="60"/>
      <c r="D170" s="90"/>
      <c r="E170" s="90"/>
      <c r="F170" s="90"/>
      <c r="G170" s="90"/>
      <c r="H170" s="90"/>
    </row>
    <row r="171" spans="1:8" x14ac:dyDescent="0.25">
      <c r="A171" s="18" t="s">
        <v>31</v>
      </c>
      <c r="B171" s="75" t="s">
        <v>175</v>
      </c>
      <c r="C171" s="60"/>
      <c r="D171" s="90"/>
      <c r="E171" s="90"/>
      <c r="F171" s="90"/>
      <c r="G171" s="90"/>
      <c r="H171" s="90"/>
    </row>
    <row r="172" spans="1:8" x14ac:dyDescent="0.25">
      <c r="A172" s="91" t="s">
        <v>55</v>
      </c>
      <c r="B172" s="75" t="s">
        <v>56</v>
      </c>
      <c r="C172" s="60"/>
      <c r="D172" s="90"/>
      <c r="E172" s="90"/>
      <c r="F172" s="90"/>
      <c r="G172" s="90"/>
      <c r="H172" s="90"/>
    </row>
    <row r="173" spans="1:8" x14ac:dyDescent="0.25">
      <c r="A173" s="91"/>
      <c r="B173" s="75" t="s">
        <v>177</v>
      </c>
      <c r="C173" s="60"/>
      <c r="D173" s="90"/>
      <c r="E173" s="90"/>
      <c r="F173" s="90"/>
      <c r="G173" s="90"/>
      <c r="H173" s="90"/>
    </row>
    <row r="174" spans="1:8" x14ac:dyDescent="0.25">
      <c r="A174" s="91"/>
      <c r="B174" s="92" t="s">
        <v>57</v>
      </c>
      <c r="C174" s="90"/>
      <c r="D174" s="90"/>
      <c r="E174" s="90"/>
      <c r="F174" s="90"/>
      <c r="G174" s="90"/>
      <c r="H174" s="90"/>
    </row>
    <row r="175" spans="1:8" x14ac:dyDescent="0.25">
      <c r="A175" s="91"/>
      <c r="B175" s="92"/>
      <c r="C175" s="90"/>
      <c r="D175" s="90"/>
      <c r="E175" s="90"/>
      <c r="F175" s="90"/>
      <c r="G175" s="90"/>
      <c r="H175" s="90"/>
    </row>
    <row r="176" spans="1:8" x14ac:dyDescent="0.25">
      <c r="A176" s="91"/>
      <c r="B176" s="75" t="s">
        <v>38</v>
      </c>
      <c r="C176" s="60"/>
      <c r="D176" s="90"/>
      <c r="E176" s="90"/>
      <c r="F176" s="90"/>
      <c r="G176" s="90"/>
      <c r="H176" s="90"/>
    </row>
    <row r="177" spans="1:1024" ht="22.5" x14ac:dyDescent="0.25">
      <c r="A177" s="91"/>
      <c r="B177" s="75" t="s">
        <v>176</v>
      </c>
      <c r="C177" s="60"/>
      <c r="D177" s="90"/>
      <c r="E177" s="90"/>
      <c r="F177" s="90"/>
      <c r="G177" s="90"/>
      <c r="H177" s="90"/>
    </row>
    <row r="178" spans="1:1024" x14ac:dyDescent="0.25">
      <c r="A178" s="91"/>
      <c r="B178" s="92" t="s">
        <v>59</v>
      </c>
      <c r="C178" s="90"/>
      <c r="D178" s="90"/>
      <c r="E178" s="90"/>
      <c r="F178" s="90"/>
      <c r="G178" s="90"/>
      <c r="H178" s="90"/>
    </row>
    <row r="179" spans="1:1024" x14ac:dyDescent="0.25">
      <c r="A179" s="74"/>
      <c r="B179" s="92"/>
      <c r="C179" s="90"/>
      <c r="D179" s="90"/>
      <c r="E179" s="90"/>
      <c r="F179" s="90"/>
      <c r="G179" s="90"/>
      <c r="H179" s="90"/>
    </row>
    <row r="180" spans="1:1024" ht="22.5" x14ac:dyDescent="0.25">
      <c r="A180" s="16" t="s">
        <v>43</v>
      </c>
      <c r="B180" s="15" t="s">
        <v>60</v>
      </c>
      <c r="C180" s="19"/>
      <c r="D180" s="90"/>
      <c r="E180" s="90"/>
      <c r="F180" s="90"/>
      <c r="G180" s="90"/>
      <c r="H180" s="90"/>
    </row>
    <row r="181" spans="1:1024" x14ac:dyDescent="0.25">
      <c r="A181" s="16" t="s">
        <v>61</v>
      </c>
      <c r="B181" s="15" t="s">
        <v>146</v>
      </c>
      <c r="C181" s="19"/>
      <c r="D181" s="90"/>
      <c r="E181" s="90"/>
      <c r="F181" s="90"/>
      <c r="G181" s="90"/>
      <c r="H181" s="90"/>
    </row>
    <row r="182" spans="1:1024" x14ac:dyDescent="0.25">
      <c r="A182" s="16" t="s">
        <v>44</v>
      </c>
      <c r="B182" s="15" t="s">
        <v>111</v>
      </c>
      <c r="C182" s="19"/>
      <c r="D182" s="90"/>
      <c r="E182" s="90"/>
      <c r="F182" s="90"/>
      <c r="G182" s="90"/>
      <c r="H182" s="90"/>
    </row>
    <row r="183" spans="1:1024" x14ac:dyDescent="0.25">
      <c r="A183" s="85"/>
      <c r="B183" s="85"/>
      <c r="C183" s="25"/>
      <c r="D183" s="26"/>
      <c r="E183" s="26"/>
      <c r="F183" s="26"/>
      <c r="G183" s="26"/>
      <c r="H183" s="26"/>
    </row>
    <row r="184" spans="1:1024" x14ac:dyDescent="0.25">
      <c r="A184" s="85"/>
      <c r="B184" s="85"/>
      <c r="C184" s="25"/>
      <c r="D184" s="26"/>
      <c r="E184" s="26"/>
      <c r="F184" s="26"/>
      <c r="G184" s="26"/>
      <c r="H184" s="26"/>
    </row>
    <row r="185" spans="1:1024" ht="67.5" customHeight="1" x14ac:dyDescent="0.2">
      <c r="A185" s="110" t="s">
        <v>116</v>
      </c>
      <c r="B185" s="111"/>
      <c r="C185" s="30" t="s">
        <v>101</v>
      </c>
      <c r="D185" s="31" t="s">
        <v>2</v>
      </c>
      <c r="E185" s="31" t="s">
        <v>3</v>
      </c>
      <c r="F185" s="32" t="s">
        <v>102</v>
      </c>
      <c r="G185" s="31" t="s">
        <v>5</v>
      </c>
      <c r="H185" s="31" t="s">
        <v>6</v>
      </c>
      <c r="I185" s="33"/>
      <c r="J185" s="33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  <c r="IN185"/>
      <c r="IO185"/>
      <c r="IP185"/>
      <c r="IQ185"/>
      <c r="IR185"/>
      <c r="IS185"/>
      <c r="IT185"/>
      <c r="IU185"/>
      <c r="IV185"/>
      <c r="IW185"/>
      <c r="IX185"/>
      <c r="IY185"/>
      <c r="IZ185"/>
      <c r="JA185"/>
      <c r="JB185"/>
      <c r="JC185"/>
      <c r="JD185"/>
      <c r="JE185"/>
      <c r="JF185"/>
      <c r="JG185"/>
      <c r="JH185"/>
      <c r="JI185"/>
      <c r="JJ185"/>
      <c r="JK185"/>
      <c r="JL185"/>
      <c r="JM185"/>
      <c r="JN185"/>
      <c r="JO185"/>
      <c r="JP185"/>
      <c r="JQ185"/>
      <c r="JR185"/>
      <c r="JS185"/>
      <c r="JT185"/>
      <c r="JU185"/>
      <c r="JV185"/>
      <c r="JW185"/>
      <c r="JX185"/>
      <c r="JY185"/>
      <c r="JZ185"/>
      <c r="KA185"/>
      <c r="KB185"/>
      <c r="KC185"/>
      <c r="KD185"/>
      <c r="KE185"/>
      <c r="KF185"/>
      <c r="KG185"/>
      <c r="KH185"/>
      <c r="KI185"/>
      <c r="KJ185"/>
      <c r="KK185"/>
      <c r="KL185"/>
      <c r="KM185"/>
      <c r="KN185"/>
      <c r="KO185"/>
      <c r="KP185"/>
      <c r="KQ185"/>
      <c r="KR185"/>
      <c r="KS185"/>
      <c r="KT185"/>
      <c r="KU185"/>
      <c r="KV185"/>
      <c r="KW185"/>
      <c r="KX185"/>
      <c r="KY185"/>
      <c r="KZ185"/>
      <c r="LA185"/>
      <c r="LB185"/>
      <c r="LC185"/>
      <c r="LD185"/>
      <c r="LE185"/>
      <c r="LF185"/>
      <c r="LG185"/>
      <c r="LH185"/>
      <c r="LI185"/>
      <c r="LJ185"/>
      <c r="LK185"/>
      <c r="LL185"/>
      <c r="LM185"/>
      <c r="LN185"/>
      <c r="LO185"/>
      <c r="LP185"/>
      <c r="LQ185"/>
      <c r="LR185"/>
      <c r="LS185"/>
      <c r="LT185"/>
      <c r="LU185"/>
      <c r="LV185"/>
      <c r="LW185"/>
      <c r="LX185"/>
      <c r="LY185"/>
      <c r="LZ185"/>
      <c r="MA185"/>
      <c r="MB185"/>
      <c r="MC185"/>
      <c r="MD185"/>
      <c r="ME185"/>
      <c r="MF185"/>
      <c r="MG185"/>
      <c r="MH185"/>
      <c r="MI185"/>
      <c r="MJ185"/>
      <c r="MK185"/>
      <c r="ML185"/>
      <c r="MM185"/>
      <c r="MN185"/>
      <c r="MO185"/>
      <c r="MP185"/>
      <c r="MQ185"/>
      <c r="MR185"/>
      <c r="MS185"/>
      <c r="MT185"/>
      <c r="MU185"/>
      <c r="MV185"/>
      <c r="MW185"/>
      <c r="MX185"/>
      <c r="MY185"/>
      <c r="MZ185"/>
      <c r="NA185"/>
      <c r="NB185"/>
      <c r="NC185"/>
      <c r="ND185"/>
      <c r="NE185"/>
      <c r="NF185"/>
      <c r="NG185"/>
      <c r="NH185"/>
      <c r="NI185"/>
      <c r="NJ185"/>
      <c r="NK185"/>
      <c r="NL185"/>
      <c r="NM185"/>
      <c r="NN185"/>
      <c r="NO185"/>
      <c r="NP185"/>
      <c r="NQ185"/>
      <c r="NR185"/>
      <c r="NS185"/>
      <c r="NT185"/>
      <c r="NU185"/>
      <c r="NV185"/>
      <c r="NW185"/>
      <c r="NX185"/>
      <c r="NY185"/>
      <c r="NZ185"/>
      <c r="OA185"/>
      <c r="OB185"/>
      <c r="OC185"/>
      <c r="OD185"/>
      <c r="OE185"/>
      <c r="OF185"/>
      <c r="OG185"/>
      <c r="OH185"/>
      <c r="OI185"/>
      <c r="OJ185"/>
      <c r="OK185"/>
      <c r="OL185"/>
      <c r="OM185"/>
      <c r="ON185"/>
      <c r="OO185"/>
      <c r="OP185"/>
      <c r="OQ185"/>
      <c r="OR185"/>
      <c r="OS185"/>
      <c r="OT185"/>
      <c r="OU185"/>
      <c r="OV185"/>
      <c r="OW185"/>
      <c r="OX185"/>
      <c r="OY185"/>
      <c r="OZ185"/>
      <c r="PA185"/>
      <c r="PB185"/>
      <c r="PC185"/>
      <c r="PD185"/>
      <c r="PE185"/>
      <c r="PF185"/>
      <c r="PG185"/>
      <c r="PH185"/>
      <c r="PI185"/>
      <c r="PJ185"/>
      <c r="PK185"/>
      <c r="PL185"/>
      <c r="PM185"/>
      <c r="PN185"/>
      <c r="PO185"/>
      <c r="PP185"/>
      <c r="PQ185"/>
      <c r="PR185"/>
      <c r="PS185"/>
      <c r="PT185"/>
      <c r="PU185"/>
      <c r="PV185"/>
      <c r="PW185"/>
      <c r="PX185"/>
      <c r="PY185"/>
      <c r="PZ185"/>
      <c r="QA185"/>
      <c r="QB185"/>
      <c r="QC185"/>
      <c r="QD185"/>
      <c r="QE185"/>
      <c r="QF185"/>
      <c r="QG185"/>
      <c r="QH185"/>
      <c r="QI185"/>
      <c r="QJ185"/>
      <c r="QK185"/>
      <c r="QL185"/>
      <c r="QM185"/>
      <c r="QN185"/>
      <c r="QO185"/>
      <c r="QP185"/>
      <c r="QQ185"/>
      <c r="QR185"/>
      <c r="QS185"/>
      <c r="QT185"/>
      <c r="QU185"/>
      <c r="QV185"/>
      <c r="QW185"/>
      <c r="QX185"/>
      <c r="QY185"/>
      <c r="QZ185"/>
      <c r="RA185"/>
      <c r="RB185"/>
      <c r="RC185"/>
      <c r="RD185"/>
      <c r="RE185"/>
      <c r="RF185"/>
      <c r="RG185"/>
      <c r="RH185"/>
      <c r="RI185"/>
      <c r="RJ185"/>
      <c r="RK185"/>
      <c r="RL185"/>
      <c r="RM185"/>
      <c r="RN185"/>
      <c r="RO185"/>
      <c r="RP185"/>
      <c r="RQ185"/>
      <c r="RR185"/>
      <c r="RS185"/>
      <c r="RT185"/>
      <c r="RU185"/>
      <c r="RV185"/>
      <c r="RW185"/>
      <c r="RX185"/>
      <c r="RY185"/>
      <c r="RZ185"/>
      <c r="SA185"/>
      <c r="SB185"/>
      <c r="SC185"/>
      <c r="SD185"/>
      <c r="SE185"/>
      <c r="SF185"/>
      <c r="SG185"/>
      <c r="SH185"/>
      <c r="SI185"/>
      <c r="SJ185"/>
      <c r="SK185"/>
      <c r="SL185"/>
      <c r="SM185"/>
      <c r="SN185"/>
      <c r="SO185"/>
      <c r="SP185"/>
      <c r="SQ185"/>
      <c r="SR185"/>
      <c r="SS185"/>
      <c r="ST185"/>
      <c r="SU185"/>
      <c r="SV185"/>
      <c r="SW185"/>
      <c r="SX185"/>
      <c r="SY185"/>
      <c r="SZ185"/>
      <c r="TA185"/>
      <c r="TB185"/>
      <c r="TC185"/>
      <c r="TD185"/>
      <c r="TE185"/>
      <c r="TF185"/>
      <c r="TG185"/>
      <c r="TH185"/>
      <c r="TI185"/>
      <c r="TJ185"/>
      <c r="TK185"/>
      <c r="TL185"/>
      <c r="TM185"/>
      <c r="TN185"/>
      <c r="TO185"/>
      <c r="TP185"/>
      <c r="TQ185"/>
      <c r="TR185"/>
      <c r="TS185"/>
      <c r="TT185"/>
      <c r="TU185"/>
      <c r="TV185"/>
      <c r="TW185"/>
      <c r="TX185"/>
      <c r="TY185"/>
      <c r="TZ185"/>
      <c r="UA185"/>
      <c r="UB185"/>
      <c r="UC185"/>
      <c r="UD185"/>
      <c r="UE185"/>
      <c r="UF185"/>
      <c r="UG185"/>
      <c r="UH185"/>
      <c r="UI185"/>
      <c r="UJ185"/>
      <c r="UK185"/>
      <c r="UL185"/>
      <c r="UM185"/>
      <c r="UN185"/>
      <c r="UO185"/>
      <c r="UP185"/>
      <c r="UQ185"/>
      <c r="UR185"/>
      <c r="US185"/>
      <c r="UT185"/>
      <c r="UU185"/>
      <c r="UV185"/>
      <c r="UW185"/>
      <c r="UX185"/>
      <c r="UY185"/>
      <c r="UZ185"/>
      <c r="VA185"/>
      <c r="VB185"/>
      <c r="VC185"/>
      <c r="VD185"/>
      <c r="VE185"/>
      <c r="VF185"/>
      <c r="VG185"/>
      <c r="VH185"/>
      <c r="VI185"/>
      <c r="VJ185"/>
      <c r="VK185"/>
      <c r="VL185"/>
      <c r="VM185"/>
      <c r="VN185"/>
      <c r="VO185"/>
      <c r="VP185"/>
      <c r="VQ185"/>
      <c r="VR185"/>
      <c r="VS185"/>
      <c r="VT185"/>
      <c r="VU185"/>
      <c r="VV185"/>
      <c r="VW185"/>
      <c r="VX185"/>
      <c r="VY185"/>
      <c r="VZ185"/>
      <c r="WA185"/>
      <c r="WB185"/>
      <c r="WC185"/>
      <c r="WD185"/>
      <c r="WE185"/>
      <c r="WF185"/>
      <c r="WG185"/>
      <c r="WH185"/>
      <c r="WI185"/>
      <c r="WJ185"/>
      <c r="WK185"/>
      <c r="WL185"/>
      <c r="WM185"/>
      <c r="WN185"/>
      <c r="WO185"/>
      <c r="WP185"/>
      <c r="WQ185"/>
      <c r="WR185"/>
      <c r="WS185"/>
      <c r="WT185"/>
      <c r="WU185"/>
      <c r="WV185"/>
      <c r="WW185"/>
      <c r="WX185"/>
      <c r="WY185"/>
      <c r="WZ185"/>
      <c r="XA185"/>
      <c r="XB185"/>
      <c r="XC185"/>
      <c r="XD185"/>
      <c r="XE185"/>
      <c r="XF185"/>
      <c r="XG185"/>
      <c r="XH185"/>
      <c r="XI185"/>
      <c r="XJ185"/>
      <c r="XK185"/>
      <c r="XL185"/>
      <c r="XM185"/>
      <c r="XN185"/>
      <c r="XO185"/>
      <c r="XP185"/>
      <c r="XQ185"/>
      <c r="XR185"/>
      <c r="XS185"/>
      <c r="XT185"/>
      <c r="XU185"/>
      <c r="XV185"/>
      <c r="XW185"/>
      <c r="XX185"/>
      <c r="XY185"/>
      <c r="XZ185"/>
      <c r="YA185"/>
      <c r="YB185"/>
      <c r="YC185"/>
      <c r="YD185"/>
      <c r="YE185"/>
      <c r="YF185"/>
      <c r="YG185"/>
      <c r="YH185"/>
      <c r="YI185"/>
      <c r="YJ185"/>
      <c r="YK185"/>
      <c r="YL185"/>
      <c r="YM185"/>
      <c r="YN185"/>
      <c r="YO185"/>
      <c r="YP185"/>
      <c r="YQ185"/>
      <c r="YR185"/>
      <c r="YS185"/>
      <c r="YT185"/>
      <c r="YU185"/>
      <c r="YV185"/>
      <c r="YW185"/>
      <c r="YX185"/>
      <c r="YY185"/>
      <c r="YZ185"/>
      <c r="ZA185"/>
      <c r="ZB185"/>
      <c r="ZC185"/>
      <c r="ZD185"/>
      <c r="ZE185"/>
      <c r="ZF185"/>
      <c r="ZG185"/>
      <c r="ZH185"/>
      <c r="ZI185"/>
      <c r="ZJ185"/>
      <c r="ZK185"/>
      <c r="ZL185"/>
      <c r="ZM185"/>
      <c r="ZN185"/>
      <c r="ZO185"/>
      <c r="ZP185"/>
      <c r="ZQ185"/>
      <c r="ZR185"/>
      <c r="ZS185"/>
      <c r="ZT185"/>
      <c r="ZU185"/>
      <c r="ZV185"/>
      <c r="ZW185"/>
      <c r="ZX185"/>
      <c r="ZY185"/>
      <c r="ZZ185"/>
      <c r="AAA185"/>
      <c r="AAB185"/>
      <c r="AAC185"/>
      <c r="AAD185"/>
      <c r="AAE185"/>
      <c r="AAF185"/>
      <c r="AAG185"/>
      <c r="AAH185"/>
      <c r="AAI185"/>
      <c r="AAJ185"/>
      <c r="AAK185"/>
      <c r="AAL185"/>
      <c r="AAM185"/>
      <c r="AAN185"/>
      <c r="AAO185"/>
      <c r="AAP185"/>
      <c r="AAQ185"/>
      <c r="AAR185"/>
      <c r="AAS185"/>
      <c r="AAT185"/>
      <c r="AAU185"/>
      <c r="AAV185"/>
      <c r="AAW185"/>
      <c r="AAX185"/>
      <c r="AAY185"/>
      <c r="AAZ185"/>
      <c r="ABA185"/>
      <c r="ABB185"/>
      <c r="ABC185"/>
      <c r="ABD185"/>
      <c r="ABE185"/>
      <c r="ABF185"/>
      <c r="ABG185"/>
      <c r="ABH185"/>
      <c r="ABI185"/>
      <c r="ABJ185"/>
      <c r="ABK185"/>
      <c r="ABL185"/>
      <c r="ABM185"/>
      <c r="ABN185"/>
      <c r="ABO185"/>
      <c r="ABP185"/>
      <c r="ABQ185"/>
      <c r="ABR185"/>
      <c r="ABS185"/>
      <c r="ABT185"/>
      <c r="ABU185"/>
      <c r="ABV185"/>
      <c r="ABW185"/>
      <c r="ABX185"/>
      <c r="ABY185"/>
      <c r="ABZ185"/>
      <c r="ACA185"/>
      <c r="ACB185"/>
      <c r="ACC185"/>
      <c r="ACD185"/>
      <c r="ACE185"/>
      <c r="ACF185"/>
      <c r="ACG185"/>
      <c r="ACH185"/>
      <c r="ACI185"/>
      <c r="ACJ185"/>
      <c r="ACK185"/>
      <c r="ACL185"/>
      <c r="ACM185"/>
      <c r="ACN185"/>
      <c r="ACO185"/>
      <c r="ACP185"/>
      <c r="ACQ185"/>
      <c r="ACR185"/>
      <c r="ACS185"/>
      <c r="ACT185"/>
      <c r="ACU185"/>
      <c r="ACV185"/>
      <c r="ACW185"/>
      <c r="ACX185"/>
      <c r="ACY185"/>
      <c r="ACZ185"/>
      <c r="ADA185"/>
      <c r="ADB185"/>
      <c r="ADC185"/>
      <c r="ADD185"/>
      <c r="ADE185"/>
      <c r="ADF185"/>
      <c r="ADG185"/>
      <c r="ADH185"/>
      <c r="ADI185"/>
      <c r="ADJ185"/>
      <c r="ADK185"/>
      <c r="ADL185"/>
      <c r="ADM185"/>
      <c r="ADN185"/>
      <c r="ADO185"/>
      <c r="ADP185"/>
      <c r="ADQ185"/>
      <c r="ADR185"/>
      <c r="ADS185"/>
      <c r="ADT185"/>
      <c r="ADU185"/>
      <c r="ADV185"/>
      <c r="ADW185"/>
      <c r="ADX185"/>
      <c r="ADY185"/>
      <c r="ADZ185"/>
      <c r="AEA185"/>
      <c r="AEB185"/>
      <c r="AEC185"/>
      <c r="AED185"/>
      <c r="AEE185"/>
      <c r="AEF185"/>
      <c r="AEG185"/>
      <c r="AEH185"/>
      <c r="AEI185"/>
      <c r="AEJ185"/>
      <c r="AEK185"/>
      <c r="AEL185"/>
      <c r="AEM185"/>
      <c r="AEN185"/>
      <c r="AEO185"/>
      <c r="AEP185"/>
      <c r="AEQ185"/>
      <c r="AER185"/>
      <c r="AES185"/>
      <c r="AET185"/>
      <c r="AEU185"/>
      <c r="AEV185"/>
      <c r="AEW185"/>
      <c r="AEX185"/>
      <c r="AEY185"/>
      <c r="AEZ185"/>
      <c r="AFA185"/>
      <c r="AFB185"/>
      <c r="AFC185"/>
      <c r="AFD185"/>
      <c r="AFE185"/>
      <c r="AFF185"/>
      <c r="AFG185"/>
      <c r="AFH185"/>
      <c r="AFI185"/>
      <c r="AFJ185"/>
      <c r="AFK185"/>
      <c r="AFL185"/>
      <c r="AFM185"/>
      <c r="AFN185"/>
      <c r="AFO185"/>
      <c r="AFP185"/>
      <c r="AFQ185"/>
      <c r="AFR185"/>
      <c r="AFS185"/>
      <c r="AFT185"/>
      <c r="AFU185"/>
      <c r="AFV185"/>
      <c r="AFW185"/>
      <c r="AFX185"/>
      <c r="AFY185"/>
      <c r="AFZ185"/>
      <c r="AGA185"/>
      <c r="AGB185"/>
      <c r="AGC185"/>
      <c r="AGD185"/>
      <c r="AGE185"/>
      <c r="AGF185"/>
      <c r="AGG185"/>
      <c r="AGH185"/>
      <c r="AGI185"/>
      <c r="AGJ185"/>
      <c r="AGK185"/>
      <c r="AGL185"/>
      <c r="AGM185"/>
      <c r="AGN185"/>
      <c r="AGO185"/>
      <c r="AGP185"/>
      <c r="AGQ185"/>
      <c r="AGR185"/>
      <c r="AGS185"/>
      <c r="AGT185"/>
      <c r="AGU185"/>
      <c r="AGV185"/>
      <c r="AGW185"/>
      <c r="AGX185"/>
      <c r="AGY185"/>
      <c r="AGZ185"/>
      <c r="AHA185"/>
      <c r="AHB185"/>
      <c r="AHC185"/>
      <c r="AHD185"/>
      <c r="AHE185"/>
      <c r="AHF185"/>
      <c r="AHG185"/>
      <c r="AHH185"/>
      <c r="AHI185"/>
      <c r="AHJ185"/>
      <c r="AHK185"/>
      <c r="AHL185"/>
      <c r="AHM185"/>
      <c r="AHN185"/>
      <c r="AHO185"/>
      <c r="AHP185"/>
      <c r="AHQ185"/>
      <c r="AHR185"/>
      <c r="AHS185"/>
      <c r="AHT185"/>
      <c r="AHU185"/>
      <c r="AHV185"/>
      <c r="AHW185"/>
      <c r="AHX185"/>
      <c r="AHY185"/>
      <c r="AHZ185"/>
      <c r="AIA185"/>
      <c r="AIB185"/>
      <c r="AIC185"/>
      <c r="AID185"/>
      <c r="AIE185"/>
      <c r="AIF185"/>
      <c r="AIG185"/>
      <c r="AIH185"/>
      <c r="AII185"/>
      <c r="AIJ185"/>
      <c r="AIK185"/>
      <c r="AIL185"/>
      <c r="AIM185"/>
      <c r="AIN185"/>
      <c r="AIO185"/>
      <c r="AIP185"/>
      <c r="AIQ185"/>
      <c r="AIR185"/>
      <c r="AIS185"/>
      <c r="AIT185"/>
      <c r="AIU185"/>
      <c r="AIV185"/>
      <c r="AIW185"/>
      <c r="AIX185"/>
      <c r="AIY185"/>
      <c r="AIZ185"/>
      <c r="AJA185"/>
      <c r="AJB185"/>
      <c r="AJC185"/>
      <c r="AJD185"/>
      <c r="AJE185"/>
      <c r="AJF185"/>
      <c r="AJG185"/>
      <c r="AJH185"/>
      <c r="AJI185"/>
      <c r="AJJ185"/>
      <c r="AJK185"/>
      <c r="AJL185"/>
      <c r="AJM185"/>
      <c r="AJN185"/>
      <c r="AJO185"/>
      <c r="AJP185"/>
      <c r="AJQ185"/>
      <c r="AJR185"/>
      <c r="AJS185"/>
      <c r="AJT185"/>
      <c r="AJU185"/>
      <c r="AJV185"/>
      <c r="AJW185"/>
      <c r="AJX185"/>
      <c r="AJY185"/>
      <c r="AJZ185"/>
      <c r="AKA185"/>
      <c r="AKB185"/>
      <c r="AKC185"/>
      <c r="AKD185"/>
      <c r="AKE185"/>
      <c r="AKF185"/>
      <c r="AKG185"/>
      <c r="AKH185"/>
      <c r="AKI185"/>
      <c r="AKJ185"/>
      <c r="AKK185"/>
      <c r="AKL185"/>
      <c r="AKM185"/>
      <c r="AKN185"/>
      <c r="AKO185"/>
      <c r="AKP185"/>
      <c r="AKQ185"/>
      <c r="AKR185"/>
      <c r="AKS185"/>
      <c r="AKT185"/>
      <c r="AKU185"/>
      <c r="AKV185"/>
      <c r="AKW185"/>
      <c r="AKX185"/>
      <c r="AKY185"/>
      <c r="AKZ185"/>
      <c r="ALA185"/>
      <c r="ALB185"/>
      <c r="ALC185"/>
      <c r="ALD185"/>
      <c r="ALE185"/>
      <c r="ALF185"/>
      <c r="ALG185"/>
      <c r="ALH185"/>
      <c r="ALI185"/>
      <c r="ALJ185"/>
      <c r="ALK185"/>
      <c r="ALL185"/>
      <c r="ALM185"/>
      <c r="ALN185"/>
      <c r="ALO185"/>
      <c r="ALP185"/>
      <c r="ALQ185"/>
      <c r="ALR185"/>
      <c r="ALS185"/>
      <c r="ALT185"/>
      <c r="ALU185"/>
      <c r="ALV185"/>
      <c r="ALW185"/>
      <c r="ALX185"/>
      <c r="ALY185"/>
      <c r="ALZ185"/>
      <c r="AMA185"/>
      <c r="AMB185"/>
      <c r="AMC185"/>
      <c r="AMD185"/>
      <c r="AME185"/>
      <c r="AMF185"/>
      <c r="AMG185"/>
      <c r="AMH185"/>
      <c r="AMI185"/>
      <c r="AMJ185"/>
    </row>
    <row r="186" spans="1:1024" ht="15" customHeight="1" x14ac:dyDescent="0.2">
      <c r="A186" s="112" t="s">
        <v>121</v>
      </c>
      <c r="B186" s="113"/>
      <c r="C186" s="34"/>
      <c r="D186" s="35">
        <v>1</v>
      </c>
      <c r="E186" s="36">
        <f t="shared" ref="E186:E188" si="0">F186/D186</f>
        <v>0</v>
      </c>
      <c r="F186" s="12">
        <f t="shared" ref="F186:F188" si="1">H186/1.23</f>
        <v>0</v>
      </c>
      <c r="G186" s="11"/>
      <c r="H186" s="12">
        <v>0</v>
      </c>
      <c r="I186"/>
      <c r="J186" s="52"/>
      <c r="K186" s="53"/>
      <c r="L186" s="53"/>
      <c r="M186" s="53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  <c r="IL186"/>
      <c r="IM186"/>
      <c r="IN186"/>
      <c r="IO186"/>
      <c r="IP186"/>
      <c r="IQ186"/>
      <c r="IR186"/>
      <c r="IS186"/>
      <c r="IT186"/>
      <c r="IU186"/>
      <c r="IV186"/>
      <c r="IW186"/>
      <c r="IX186"/>
      <c r="IY186"/>
      <c r="IZ186"/>
      <c r="JA186"/>
      <c r="JB186"/>
      <c r="JC186"/>
      <c r="JD186"/>
      <c r="JE186"/>
      <c r="JF186"/>
      <c r="JG186"/>
      <c r="JH186"/>
      <c r="JI186"/>
      <c r="JJ186"/>
      <c r="JK186"/>
      <c r="JL186"/>
      <c r="JM186"/>
      <c r="JN186"/>
      <c r="JO186"/>
      <c r="JP186"/>
      <c r="JQ186"/>
      <c r="JR186"/>
      <c r="JS186"/>
      <c r="JT186"/>
      <c r="JU186"/>
      <c r="JV186"/>
      <c r="JW186"/>
      <c r="JX186"/>
      <c r="JY186"/>
      <c r="JZ186"/>
      <c r="KA186"/>
      <c r="KB186"/>
      <c r="KC186"/>
      <c r="KD186"/>
      <c r="KE186"/>
      <c r="KF186"/>
      <c r="KG186"/>
      <c r="KH186"/>
      <c r="KI186"/>
      <c r="KJ186"/>
      <c r="KK186"/>
      <c r="KL186"/>
      <c r="KM186"/>
      <c r="KN186"/>
      <c r="KO186"/>
      <c r="KP186"/>
      <c r="KQ186"/>
      <c r="KR186"/>
      <c r="KS186"/>
      <c r="KT186"/>
      <c r="KU186"/>
      <c r="KV186"/>
      <c r="KW186"/>
      <c r="KX186"/>
      <c r="KY186"/>
      <c r="KZ186"/>
      <c r="LA186"/>
      <c r="LB186"/>
      <c r="LC186"/>
      <c r="LD186"/>
      <c r="LE186"/>
      <c r="LF186"/>
      <c r="LG186"/>
      <c r="LH186"/>
      <c r="LI186"/>
      <c r="LJ186"/>
      <c r="LK186"/>
      <c r="LL186"/>
      <c r="LM186"/>
      <c r="LN186"/>
      <c r="LO186"/>
      <c r="LP186"/>
      <c r="LQ186"/>
      <c r="LR186"/>
      <c r="LS186"/>
      <c r="LT186"/>
      <c r="LU186"/>
      <c r="LV186"/>
      <c r="LW186"/>
      <c r="LX186"/>
      <c r="LY186"/>
      <c r="LZ186"/>
      <c r="MA186"/>
      <c r="MB186"/>
      <c r="MC186"/>
      <c r="MD186"/>
      <c r="ME186"/>
      <c r="MF186"/>
      <c r="MG186"/>
      <c r="MH186"/>
      <c r="MI186"/>
      <c r="MJ186"/>
      <c r="MK186"/>
      <c r="ML186"/>
      <c r="MM186"/>
      <c r="MN186"/>
      <c r="MO186"/>
      <c r="MP186"/>
      <c r="MQ186"/>
      <c r="MR186"/>
      <c r="MS186"/>
      <c r="MT186"/>
      <c r="MU186"/>
      <c r="MV186"/>
      <c r="MW186"/>
      <c r="MX186"/>
      <c r="MY186"/>
      <c r="MZ186"/>
      <c r="NA186"/>
      <c r="NB186"/>
      <c r="NC186"/>
      <c r="ND186"/>
      <c r="NE186"/>
      <c r="NF186"/>
      <c r="NG186"/>
      <c r="NH186"/>
      <c r="NI186"/>
      <c r="NJ186"/>
      <c r="NK186"/>
      <c r="NL186"/>
      <c r="NM186"/>
      <c r="NN186"/>
      <c r="NO186"/>
      <c r="NP186"/>
      <c r="NQ186"/>
      <c r="NR186"/>
      <c r="NS186"/>
      <c r="NT186"/>
      <c r="NU186"/>
      <c r="NV186"/>
      <c r="NW186"/>
      <c r="NX186"/>
      <c r="NY186"/>
      <c r="NZ186"/>
      <c r="OA186"/>
      <c r="OB186"/>
      <c r="OC186"/>
      <c r="OD186"/>
      <c r="OE186"/>
      <c r="OF186"/>
      <c r="OG186"/>
      <c r="OH186"/>
      <c r="OI186"/>
      <c r="OJ186"/>
      <c r="OK186"/>
      <c r="OL186"/>
      <c r="OM186"/>
      <c r="ON186"/>
      <c r="OO186"/>
      <c r="OP186"/>
      <c r="OQ186"/>
      <c r="OR186"/>
      <c r="OS186"/>
      <c r="OT186"/>
      <c r="OU186"/>
      <c r="OV186"/>
      <c r="OW186"/>
      <c r="OX186"/>
      <c r="OY186"/>
      <c r="OZ186"/>
      <c r="PA186"/>
      <c r="PB186"/>
      <c r="PC186"/>
      <c r="PD186"/>
      <c r="PE186"/>
      <c r="PF186"/>
      <c r="PG186"/>
      <c r="PH186"/>
      <c r="PI186"/>
      <c r="PJ186"/>
      <c r="PK186"/>
      <c r="PL186"/>
      <c r="PM186"/>
      <c r="PN186"/>
      <c r="PO186"/>
      <c r="PP186"/>
      <c r="PQ186"/>
      <c r="PR186"/>
      <c r="PS186"/>
      <c r="PT186"/>
      <c r="PU186"/>
      <c r="PV186"/>
      <c r="PW186"/>
      <c r="PX186"/>
      <c r="PY186"/>
      <c r="PZ186"/>
      <c r="QA186"/>
      <c r="QB186"/>
      <c r="QC186"/>
      <c r="QD186"/>
      <c r="QE186"/>
      <c r="QF186"/>
      <c r="QG186"/>
      <c r="QH186"/>
      <c r="QI186"/>
      <c r="QJ186"/>
      <c r="QK186"/>
      <c r="QL186"/>
      <c r="QM186"/>
      <c r="QN186"/>
      <c r="QO186"/>
      <c r="QP186"/>
      <c r="QQ186"/>
      <c r="QR186"/>
      <c r="QS186"/>
      <c r="QT186"/>
      <c r="QU186"/>
      <c r="QV186"/>
      <c r="QW186"/>
      <c r="QX186"/>
      <c r="QY186"/>
      <c r="QZ186"/>
      <c r="RA186"/>
      <c r="RB186"/>
      <c r="RC186"/>
      <c r="RD186"/>
      <c r="RE186"/>
      <c r="RF186"/>
      <c r="RG186"/>
      <c r="RH186"/>
      <c r="RI186"/>
      <c r="RJ186"/>
      <c r="RK186"/>
      <c r="RL186"/>
      <c r="RM186"/>
      <c r="RN186"/>
      <c r="RO186"/>
      <c r="RP186"/>
      <c r="RQ186"/>
      <c r="RR186"/>
      <c r="RS186"/>
      <c r="RT186"/>
      <c r="RU186"/>
      <c r="RV186"/>
      <c r="RW186"/>
      <c r="RX186"/>
      <c r="RY186"/>
      <c r="RZ186"/>
      <c r="SA186"/>
      <c r="SB186"/>
      <c r="SC186"/>
      <c r="SD186"/>
      <c r="SE186"/>
      <c r="SF186"/>
      <c r="SG186"/>
      <c r="SH186"/>
      <c r="SI186"/>
      <c r="SJ186"/>
      <c r="SK186"/>
      <c r="SL186"/>
      <c r="SM186"/>
      <c r="SN186"/>
      <c r="SO186"/>
      <c r="SP186"/>
      <c r="SQ186"/>
      <c r="SR186"/>
      <c r="SS186"/>
      <c r="ST186"/>
      <c r="SU186"/>
      <c r="SV186"/>
      <c r="SW186"/>
      <c r="SX186"/>
      <c r="SY186"/>
      <c r="SZ186"/>
      <c r="TA186"/>
      <c r="TB186"/>
      <c r="TC186"/>
      <c r="TD186"/>
      <c r="TE186"/>
      <c r="TF186"/>
      <c r="TG186"/>
      <c r="TH186"/>
      <c r="TI186"/>
      <c r="TJ186"/>
      <c r="TK186"/>
      <c r="TL186"/>
      <c r="TM186"/>
      <c r="TN186"/>
      <c r="TO186"/>
      <c r="TP186"/>
      <c r="TQ186"/>
      <c r="TR186"/>
      <c r="TS186"/>
      <c r="TT186"/>
      <c r="TU186"/>
      <c r="TV186"/>
      <c r="TW186"/>
      <c r="TX186"/>
      <c r="TY186"/>
      <c r="TZ186"/>
      <c r="UA186"/>
      <c r="UB186"/>
      <c r="UC186"/>
      <c r="UD186"/>
      <c r="UE186"/>
      <c r="UF186"/>
      <c r="UG186"/>
      <c r="UH186"/>
      <c r="UI186"/>
      <c r="UJ186"/>
      <c r="UK186"/>
      <c r="UL186"/>
      <c r="UM186"/>
      <c r="UN186"/>
      <c r="UO186"/>
      <c r="UP186"/>
      <c r="UQ186"/>
      <c r="UR186"/>
      <c r="US186"/>
      <c r="UT186"/>
      <c r="UU186"/>
      <c r="UV186"/>
      <c r="UW186"/>
      <c r="UX186"/>
      <c r="UY186"/>
      <c r="UZ186"/>
      <c r="VA186"/>
      <c r="VB186"/>
      <c r="VC186"/>
      <c r="VD186"/>
      <c r="VE186"/>
      <c r="VF186"/>
      <c r="VG186"/>
      <c r="VH186"/>
      <c r="VI186"/>
      <c r="VJ186"/>
      <c r="VK186"/>
      <c r="VL186"/>
      <c r="VM186"/>
      <c r="VN186"/>
      <c r="VO186"/>
      <c r="VP186"/>
      <c r="VQ186"/>
      <c r="VR186"/>
      <c r="VS186"/>
      <c r="VT186"/>
      <c r="VU186"/>
      <c r="VV186"/>
      <c r="VW186"/>
      <c r="VX186"/>
      <c r="VY186"/>
      <c r="VZ186"/>
      <c r="WA186"/>
      <c r="WB186"/>
      <c r="WC186"/>
      <c r="WD186"/>
      <c r="WE186"/>
      <c r="WF186"/>
      <c r="WG186"/>
      <c r="WH186"/>
      <c r="WI186"/>
      <c r="WJ186"/>
      <c r="WK186"/>
      <c r="WL186"/>
      <c r="WM186"/>
      <c r="WN186"/>
      <c r="WO186"/>
      <c r="WP186"/>
      <c r="WQ186"/>
      <c r="WR186"/>
      <c r="WS186"/>
      <c r="WT186"/>
      <c r="WU186"/>
      <c r="WV186"/>
      <c r="WW186"/>
      <c r="WX186"/>
      <c r="WY186"/>
      <c r="WZ186"/>
      <c r="XA186"/>
      <c r="XB186"/>
      <c r="XC186"/>
      <c r="XD186"/>
      <c r="XE186"/>
      <c r="XF186"/>
      <c r="XG186"/>
      <c r="XH186"/>
      <c r="XI186"/>
      <c r="XJ186"/>
      <c r="XK186"/>
      <c r="XL186"/>
      <c r="XM186"/>
      <c r="XN186"/>
      <c r="XO186"/>
      <c r="XP186"/>
      <c r="XQ186"/>
      <c r="XR186"/>
      <c r="XS186"/>
      <c r="XT186"/>
      <c r="XU186"/>
      <c r="XV186"/>
      <c r="XW186"/>
      <c r="XX186"/>
      <c r="XY186"/>
      <c r="XZ186"/>
      <c r="YA186"/>
      <c r="YB186"/>
      <c r="YC186"/>
      <c r="YD186"/>
      <c r="YE186"/>
      <c r="YF186"/>
      <c r="YG186"/>
      <c r="YH186"/>
      <c r="YI186"/>
      <c r="YJ186"/>
      <c r="YK186"/>
      <c r="YL186"/>
      <c r="YM186"/>
      <c r="YN186"/>
      <c r="YO186"/>
      <c r="YP186"/>
      <c r="YQ186"/>
      <c r="YR186"/>
      <c r="YS186"/>
      <c r="YT186"/>
      <c r="YU186"/>
      <c r="YV186"/>
      <c r="YW186"/>
      <c r="YX186"/>
      <c r="YY186"/>
      <c r="YZ186"/>
      <c r="ZA186"/>
      <c r="ZB186"/>
      <c r="ZC186"/>
      <c r="ZD186"/>
      <c r="ZE186"/>
      <c r="ZF186"/>
      <c r="ZG186"/>
      <c r="ZH186"/>
      <c r="ZI186"/>
      <c r="ZJ186"/>
      <c r="ZK186"/>
      <c r="ZL186"/>
      <c r="ZM186"/>
      <c r="ZN186"/>
      <c r="ZO186"/>
      <c r="ZP186"/>
      <c r="ZQ186"/>
      <c r="ZR186"/>
      <c r="ZS186"/>
      <c r="ZT186"/>
      <c r="ZU186"/>
      <c r="ZV186"/>
      <c r="ZW186"/>
      <c r="ZX186"/>
      <c r="ZY186"/>
      <c r="ZZ186"/>
      <c r="AAA186"/>
      <c r="AAB186"/>
      <c r="AAC186"/>
      <c r="AAD186"/>
      <c r="AAE186"/>
      <c r="AAF186"/>
      <c r="AAG186"/>
      <c r="AAH186"/>
      <c r="AAI186"/>
      <c r="AAJ186"/>
      <c r="AAK186"/>
      <c r="AAL186"/>
      <c r="AAM186"/>
      <c r="AAN186"/>
      <c r="AAO186"/>
      <c r="AAP186"/>
      <c r="AAQ186"/>
      <c r="AAR186"/>
      <c r="AAS186"/>
      <c r="AAT186"/>
      <c r="AAU186"/>
      <c r="AAV186"/>
      <c r="AAW186"/>
      <c r="AAX186"/>
      <c r="AAY186"/>
      <c r="AAZ186"/>
      <c r="ABA186"/>
      <c r="ABB186"/>
      <c r="ABC186"/>
      <c r="ABD186"/>
      <c r="ABE186"/>
      <c r="ABF186"/>
      <c r="ABG186"/>
      <c r="ABH186"/>
      <c r="ABI186"/>
      <c r="ABJ186"/>
      <c r="ABK186"/>
      <c r="ABL186"/>
      <c r="ABM186"/>
      <c r="ABN186"/>
      <c r="ABO186"/>
      <c r="ABP186"/>
      <c r="ABQ186"/>
      <c r="ABR186"/>
      <c r="ABS186"/>
      <c r="ABT186"/>
      <c r="ABU186"/>
      <c r="ABV186"/>
      <c r="ABW186"/>
      <c r="ABX186"/>
      <c r="ABY186"/>
      <c r="ABZ186"/>
      <c r="ACA186"/>
      <c r="ACB186"/>
      <c r="ACC186"/>
      <c r="ACD186"/>
      <c r="ACE186"/>
      <c r="ACF186"/>
      <c r="ACG186"/>
      <c r="ACH186"/>
      <c r="ACI186"/>
      <c r="ACJ186"/>
      <c r="ACK186"/>
      <c r="ACL186"/>
      <c r="ACM186"/>
      <c r="ACN186"/>
      <c r="ACO186"/>
      <c r="ACP186"/>
      <c r="ACQ186"/>
      <c r="ACR186"/>
      <c r="ACS186"/>
      <c r="ACT186"/>
      <c r="ACU186"/>
      <c r="ACV186"/>
      <c r="ACW186"/>
      <c r="ACX186"/>
      <c r="ACY186"/>
      <c r="ACZ186"/>
      <c r="ADA186"/>
      <c r="ADB186"/>
      <c r="ADC186"/>
      <c r="ADD186"/>
      <c r="ADE186"/>
      <c r="ADF186"/>
      <c r="ADG186"/>
      <c r="ADH186"/>
      <c r="ADI186"/>
      <c r="ADJ186"/>
      <c r="ADK186"/>
      <c r="ADL186"/>
      <c r="ADM186"/>
      <c r="ADN186"/>
      <c r="ADO186"/>
      <c r="ADP186"/>
      <c r="ADQ186"/>
      <c r="ADR186"/>
      <c r="ADS186"/>
      <c r="ADT186"/>
      <c r="ADU186"/>
      <c r="ADV186"/>
      <c r="ADW186"/>
      <c r="ADX186"/>
      <c r="ADY186"/>
      <c r="ADZ186"/>
      <c r="AEA186"/>
      <c r="AEB186"/>
      <c r="AEC186"/>
      <c r="AED186"/>
      <c r="AEE186"/>
      <c r="AEF186"/>
      <c r="AEG186"/>
      <c r="AEH186"/>
      <c r="AEI186"/>
      <c r="AEJ186"/>
      <c r="AEK186"/>
      <c r="AEL186"/>
      <c r="AEM186"/>
      <c r="AEN186"/>
      <c r="AEO186"/>
      <c r="AEP186"/>
      <c r="AEQ186"/>
      <c r="AER186"/>
      <c r="AES186"/>
      <c r="AET186"/>
      <c r="AEU186"/>
      <c r="AEV186"/>
      <c r="AEW186"/>
      <c r="AEX186"/>
      <c r="AEY186"/>
      <c r="AEZ186"/>
      <c r="AFA186"/>
      <c r="AFB186"/>
      <c r="AFC186"/>
      <c r="AFD186"/>
      <c r="AFE186"/>
      <c r="AFF186"/>
      <c r="AFG186"/>
      <c r="AFH186"/>
      <c r="AFI186"/>
      <c r="AFJ186"/>
      <c r="AFK186"/>
      <c r="AFL186"/>
      <c r="AFM186"/>
      <c r="AFN186"/>
      <c r="AFO186"/>
      <c r="AFP186"/>
      <c r="AFQ186"/>
      <c r="AFR186"/>
      <c r="AFS186"/>
      <c r="AFT186"/>
      <c r="AFU186"/>
      <c r="AFV186"/>
      <c r="AFW186"/>
      <c r="AFX186"/>
      <c r="AFY186"/>
      <c r="AFZ186"/>
      <c r="AGA186"/>
      <c r="AGB186"/>
      <c r="AGC186"/>
      <c r="AGD186"/>
      <c r="AGE186"/>
      <c r="AGF186"/>
      <c r="AGG186"/>
      <c r="AGH186"/>
      <c r="AGI186"/>
      <c r="AGJ186"/>
      <c r="AGK186"/>
      <c r="AGL186"/>
      <c r="AGM186"/>
      <c r="AGN186"/>
      <c r="AGO186"/>
      <c r="AGP186"/>
      <c r="AGQ186"/>
      <c r="AGR186"/>
      <c r="AGS186"/>
      <c r="AGT186"/>
      <c r="AGU186"/>
      <c r="AGV186"/>
      <c r="AGW186"/>
      <c r="AGX186"/>
      <c r="AGY186"/>
      <c r="AGZ186"/>
      <c r="AHA186"/>
      <c r="AHB186"/>
      <c r="AHC186"/>
      <c r="AHD186"/>
      <c r="AHE186"/>
      <c r="AHF186"/>
      <c r="AHG186"/>
      <c r="AHH186"/>
      <c r="AHI186"/>
      <c r="AHJ186"/>
      <c r="AHK186"/>
      <c r="AHL186"/>
      <c r="AHM186"/>
      <c r="AHN186"/>
      <c r="AHO186"/>
      <c r="AHP186"/>
      <c r="AHQ186"/>
      <c r="AHR186"/>
      <c r="AHS186"/>
      <c r="AHT186"/>
      <c r="AHU186"/>
      <c r="AHV186"/>
      <c r="AHW186"/>
      <c r="AHX186"/>
      <c r="AHY186"/>
      <c r="AHZ186"/>
      <c r="AIA186"/>
      <c r="AIB186"/>
      <c r="AIC186"/>
      <c r="AID186"/>
      <c r="AIE186"/>
      <c r="AIF186"/>
      <c r="AIG186"/>
      <c r="AIH186"/>
      <c r="AII186"/>
      <c r="AIJ186"/>
      <c r="AIK186"/>
      <c r="AIL186"/>
      <c r="AIM186"/>
      <c r="AIN186"/>
      <c r="AIO186"/>
      <c r="AIP186"/>
      <c r="AIQ186"/>
      <c r="AIR186"/>
      <c r="AIS186"/>
      <c r="AIT186"/>
      <c r="AIU186"/>
      <c r="AIV186"/>
      <c r="AIW186"/>
      <c r="AIX186"/>
      <c r="AIY186"/>
      <c r="AIZ186"/>
      <c r="AJA186"/>
      <c r="AJB186"/>
      <c r="AJC186"/>
      <c r="AJD186"/>
      <c r="AJE186"/>
      <c r="AJF186"/>
      <c r="AJG186"/>
      <c r="AJH186"/>
      <c r="AJI186"/>
      <c r="AJJ186"/>
      <c r="AJK186"/>
      <c r="AJL186"/>
      <c r="AJM186"/>
      <c r="AJN186"/>
      <c r="AJO186"/>
      <c r="AJP186"/>
      <c r="AJQ186"/>
      <c r="AJR186"/>
      <c r="AJS186"/>
      <c r="AJT186"/>
      <c r="AJU186"/>
      <c r="AJV186"/>
      <c r="AJW186"/>
      <c r="AJX186"/>
      <c r="AJY186"/>
      <c r="AJZ186"/>
      <c r="AKA186"/>
      <c r="AKB186"/>
      <c r="AKC186"/>
      <c r="AKD186"/>
      <c r="AKE186"/>
      <c r="AKF186"/>
      <c r="AKG186"/>
      <c r="AKH186"/>
      <c r="AKI186"/>
      <c r="AKJ186"/>
      <c r="AKK186"/>
      <c r="AKL186"/>
      <c r="AKM186"/>
      <c r="AKN186"/>
      <c r="AKO186"/>
      <c r="AKP186"/>
      <c r="AKQ186"/>
      <c r="AKR186"/>
      <c r="AKS186"/>
      <c r="AKT186"/>
      <c r="AKU186"/>
      <c r="AKV186"/>
      <c r="AKW186"/>
      <c r="AKX186"/>
      <c r="AKY186"/>
      <c r="AKZ186"/>
      <c r="ALA186"/>
      <c r="ALB186"/>
      <c r="ALC186"/>
      <c r="ALD186"/>
      <c r="ALE186"/>
      <c r="ALF186"/>
      <c r="ALG186"/>
      <c r="ALH186"/>
      <c r="ALI186"/>
      <c r="ALJ186"/>
      <c r="ALK186"/>
      <c r="ALL186"/>
      <c r="ALM186"/>
      <c r="ALN186"/>
      <c r="ALO186"/>
      <c r="ALP186"/>
      <c r="ALQ186"/>
      <c r="ALR186"/>
      <c r="ALS186"/>
      <c r="ALT186"/>
      <c r="ALU186"/>
      <c r="ALV186"/>
      <c r="ALW186"/>
      <c r="ALX186"/>
      <c r="ALY186"/>
      <c r="ALZ186"/>
      <c r="AMA186"/>
      <c r="AMB186"/>
      <c r="AMC186"/>
      <c r="AMD186"/>
      <c r="AME186"/>
      <c r="AMF186"/>
      <c r="AMG186"/>
      <c r="AMH186"/>
      <c r="AMI186"/>
      <c r="AMJ186"/>
    </row>
    <row r="187" spans="1:1024" ht="15" customHeight="1" x14ac:dyDescent="0.25">
      <c r="A187" s="114" t="s">
        <v>117</v>
      </c>
      <c r="B187" s="115"/>
      <c r="C187" s="37"/>
      <c r="D187" s="38">
        <v>4</v>
      </c>
      <c r="E187" s="36">
        <f t="shared" si="0"/>
        <v>0</v>
      </c>
      <c r="F187" s="12">
        <f t="shared" si="1"/>
        <v>0</v>
      </c>
      <c r="G187" s="11"/>
      <c r="H187" s="12">
        <v>0</v>
      </c>
      <c r="I187"/>
      <c r="J187" s="52"/>
      <c r="K187" s="53"/>
      <c r="L187" s="53"/>
      <c r="M187" s="54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/>
      <c r="HY187"/>
      <c r="HZ187"/>
      <c r="IA187"/>
      <c r="IB187"/>
      <c r="IC187"/>
      <c r="ID187"/>
      <c r="IE187"/>
      <c r="IF187"/>
      <c r="IG187"/>
      <c r="IH187"/>
      <c r="II187"/>
      <c r="IJ187"/>
      <c r="IK187"/>
      <c r="IL187"/>
      <c r="IM187"/>
      <c r="IN187"/>
      <c r="IO187"/>
      <c r="IP187"/>
      <c r="IQ187"/>
      <c r="IR187"/>
      <c r="IS187"/>
      <c r="IT187"/>
      <c r="IU187"/>
      <c r="IV187"/>
      <c r="IW187"/>
      <c r="IX187"/>
      <c r="IY187"/>
      <c r="IZ187"/>
      <c r="JA187"/>
      <c r="JB187"/>
      <c r="JC187"/>
      <c r="JD187"/>
      <c r="JE187"/>
      <c r="JF187"/>
      <c r="JG187"/>
      <c r="JH187"/>
      <c r="JI187"/>
      <c r="JJ187"/>
      <c r="JK187"/>
      <c r="JL187"/>
      <c r="JM187"/>
      <c r="JN187"/>
      <c r="JO187"/>
      <c r="JP187"/>
      <c r="JQ187"/>
      <c r="JR187"/>
      <c r="JS187"/>
      <c r="JT187"/>
      <c r="JU187"/>
      <c r="JV187"/>
      <c r="JW187"/>
      <c r="JX187"/>
      <c r="JY187"/>
      <c r="JZ187"/>
      <c r="KA187"/>
      <c r="KB187"/>
      <c r="KC187"/>
      <c r="KD187"/>
      <c r="KE187"/>
      <c r="KF187"/>
      <c r="KG187"/>
      <c r="KH187"/>
      <c r="KI187"/>
      <c r="KJ187"/>
      <c r="KK187"/>
      <c r="KL187"/>
      <c r="KM187"/>
      <c r="KN187"/>
      <c r="KO187"/>
      <c r="KP187"/>
      <c r="KQ187"/>
      <c r="KR187"/>
      <c r="KS187"/>
      <c r="KT187"/>
      <c r="KU187"/>
      <c r="KV187"/>
      <c r="KW187"/>
      <c r="KX187"/>
      <c r="KY187"/>
      <c r="KZ187"/>
      <c r="LA187"/>
      <c r="LB187"/>
      <c r="LC187"/>
      <c r="LD187"/>
      <c r="LE187"/>
      <c r="LF187"/>
      <c r="LG187"/>
      <c r="LH187"/>
      <c r="LI187"/>
      <c r="LJ187"/>
      <c r="LK187"/>
      <c r="LL187"/>
      <c r="LM187"/>
      <c r="LN187"/>
      <c r="LO187"/>
      <c r="LP187"/>
      <c r="LQ187"/>
      <c r="LR187"/>
      <c r="LS187"/>
      <c r="LT187"/>
      <c r="LU187"/>
      <c r="LV187"/>
      <c r="LW187"/>
      <c r="LX187"/>
      <c r="LY187"/>
      <c r="LZ187"/>
      <c r="MA187"/>
      <c r="MB187"/>
      <c r="MC187"/>
      <c r="MD187"/>
      <c r="ME187"/>
      <c r="MF187"/>
      <c r="MG187"/>
      <c r="MH187"/>
      <c r="MI187"/>
      <c r="MJ187"/>
      <c r="MK187"/>
      <c r="ML187"/>
      <c r="MM187"/>
      <c r="MN187"/>
      <c r="MO187"/>
      <c r="MP187"/>
      <c r="MQ187"/>
      <c r="MR187"/>
      <c r="MS187"/>
      <c r="MT187"/>
      <c r="MU187"/>
      <c r="MV187"/>
      <c r="MW187"/>
      <c r="MX187"/>
      <c r="MY187"/>
      <c r="MZ187"/>
      <c r="NA187"/>
      <c r="NB187"/>
      <c r="NC187"/>
      <c r="ND187"/>
      <c r="NE187"/>
      <c r="NF187"/>
      <c r="NG187"/>
      <c r="NH187"/>
      <c r="NI187"/>
      <c r="NJ187"/>
      <c r="NK187"/>
      <c r="NL187"/>
      <c r="NM187"/>
      <c r="NN187"/>
      <c r="NO187"/>
      <c r="NP187"/>
      <c r="NQ187"/>
      <c r="NR187"/>
      <c r="NS187"/>
      <c r="NT187"/>
      <c r="NU187"/>
      <c r="NV187"/>
      <c r="NW187"/>
      <c r="NX187"/>
      <c r="NY187"/>
      <c r="NZ187"/>
      <c r="OA187"/>
      <c r="OB187"/>
      <c r="OC187"/>
      <c r="OD187"/>
      <c r="OE187"/>
      <c r="OF187"/>
      <c r="OG187"/>
      <c r="OH187"/>
      <c r="OI187"/>
      <c r="OJ187"/>
      <c r="OK187"/>
      <c r="OL187"/>
      <c r="OM187"/>
      <c r="ON187"/>
      <c r="OO187"/>
      <c r="OP187"/>
      <c r="OQ187"/>
      <c r="OR187"/>
      <c r="OS187"/>
      <c r="OT187"/>
      <c r="OU187"/>
      <c r="OV187"/>
      <c r="OW187"/>
      <c r="OX187"/>
      <c r="OY187"/>
      <c r="OZ187"/>
      <c r="PA187"/>
      <c r="PB187"/>
      <c r="PC187"/>
      <c r="PD187"/>
      <c r="PE187"/>
      <c r="PF187"/>
      <c r="PG187"/>
      <c r="PH187"/>
      <c r="PI187"/>
      <c r="PJ187"/>
      <c r="PK187"/>
      <c r="PL187"/>
      <c r="PM187"/>
      <c r="PN187"/>
      <c r="PO187"/>
      <c r="PP187"/>
      <c r="PQ187"/>
      <c r="PR187"/>
      <c r="PS187"/>
      <c r="PT187"/>
      <c r="PU187"/>
      <c r="PV187"/>
      <c r="PW187"/>
      <c r="PX187"/>
      <c r="PY187"/>
      <c r="PZ187"/>
      <c r="QA187"/>
      <c r="QB187"/>
      <c r="QC187"/>
      <c r="QD187"/>
      <c r="QE187"/>
      <c r="QF187"/>
      <c r="QG187"/>
      <c r="QH187"/>
      <c r="QI187"/>
      <c r="QJ187"/>
      <c r="QK187"/>
      <c r="QL187"/>
      <c r="QM187"/>
      <c r="QN187"/>
      <c r="QO187"/>
      <c r="QP187"/>
      <c r="QQ187"/>
      <c r="QR187"/>
      <c r="QS187"/>
      <c r="QT187"/>
      <c r="QU187"/>
      <c r="QV187"/>
      <c r="QW187"/>
      <c r="QX187"/>
      <c r="QY187"/>
      <c r="QZ187"/>
      <c r="RA187"/>
      <c r="RB187"/>
      <c r="RC187"/>
      <c r="RD187"/>
      <c r="RE187"/>
      <c r="RF187"/>
      <c r="RG187"/>
      <c r="RH187"/>
      <c r="RI187"/>
      <c r="RJ187"/>
      <c r="RK187"/>
      <c r="RL187"/>
      <c r="RM187"/>
      <c r="RN187"/>
      <c r="RO187"/>
      <c r="RP187"/>
      <c r="RQ187"/>
      <c r="RR187"/>
      <c r="RS187"/>
      <c r="RT187"/>
      <c r="RU187"/>
      <c r="RV187"/>
      <c r="RW187"/>
      <c r="RX187"/>
      <c r="RY187"/>
      <c r="RZ187"/>
      <c r="SA187"/>
      <c r="SB187"/>
      <c r="SC187"/>
      <c r="SD187"/>
      <c r="SE187"/>
      <c r="SF187"/>
      <c r="SG187"/>
      <c r="SH187"/>
      <c r="SI187"/>
      <c r="SJ187"/>
      <c r="SK187"/>
      <c r="SL187"/>
      <c r="SM187"/>
      <c r="SN187"/>
      <c r="SO187"/>
      <c r="SP187"/>
      <c r="SQ187"/>
      <c r="SR187"/>
      <c r="SS187"/>
      <c r="ST187"/>
      <c r="SU187"/>
      <c r="SV187"/>
      <c r="SW187"/>
      <c r="SX187"/>
      <c r="SY187"/>
      <c r="SZ187"/>
      <c r="TA187"/>
      <c r="TB187"/>
      <c r="TC187"/>
      <c r="TD187"/>
      <c r="TE187"/>
      <c r="TF187"/>
      <c r="TG187"/>
      <c r="TH187"/>
      <c r="TI187"/>
      <c r="TJ187"/>
      <c r="TK187"/>
      <c r="TL187"/>
      <c r="TM187"/>
      <c r="TN187"/>
      <c r="TO187"/>
      <c r="TP187"/>
      <c r="TQ187"/>
      <c r="TR187"/>
      <c r="TS187"/>
      <c r="TT187"/>
      <c r="TU187"/>
      <c r="TV187"/>
      <c r="TW187"/>
      <c r="TX187"/>
      <c r="TY187"/>
      <c r="TZ187"/>
      <c r="UA187"/>
      <c r="UB187"/>
      <c r="UC187"/>
      <c r="UD187"/>
      <c r="UE187"/>
      <c r="UF187"/>
      <c r="UG187"/>
      <c r="UH187"/>
      <c r="UI187"/>
      <c r="UJ187"/>
      <c r="UK187"/>
      <c r="UL187"/>
      <c r="UM187"/>
      <c r="UN187"/>
      <c r="UO187"/>
      <c r="UP187"/>
      <c r="UQ187"/>
      <c r="UR187"/>
      <c r="US187"/>
      <c r="UT187"/>
      <c r="UU187"/>
      <c r="UV187"/>
      <c r="UW187"/>
      <c r="UX187"/>
      <c r="UY187"/>
      <c r="UZ187"/>
      <c r="VA187"/>
      <c r="VB187"/>
      <c r="VC187"/>
      <c r="VD187"/>
      <c r="VE187"/>
      <c r="VF187"/>
      <c r="VG187"/>
      <c r="VH187"/>
      <c r="VI187"/>
      <c r="VJ187"/>
      <c r="VK187"/>
      <c r="VL187"/>
      <c r="VM187"/>
      <c r="VN187"/>
      <c r="VO187"/>
      <c r="VP187"/>
      <c r="VQ187"/>
      <c r="VR187"/>
      <c r="VS187"/>
      <c r="VT187"/>
      <c r="VU187"/>
      <c r="VV187"/>
      <c r="VW187"/>
      <c r="VX187"/>
      <c r="VY187"/>
      <c r="VZ187"/>
      <c r="WA187"/>
      <c r="WB187"/>
      <c r="WC187"/>
      <c r="WD187"/>
      <c r="WE187"/>
      <c r="WF187"/>
      <c r="WG187"/>
      <c r="WH187"/>
      <c r="WI187"/>
      <c r="WJ187"/>
      <c r="WK187"/>
      <c r="WL187"/>
      <c r="WM187"/>
      <c r="WN187"/>
      <c r="WO187"/>
      <c r="WP187"/>
      <c r="WQ187"/>
      <c r="WR187"/>
      <c r="WS187"/>
      <c r="WT187"/>
      <c r="WU187"/>
      <c r="WV187"/>
      <c r="WW187"/>
      <c r="WX187"/>
      <c r="WY187"/>
      <c r="WZ187"/>
      <c r="XA187"/>
      <c r="XB187"/>
      <c r="XC187"/>
      <c r="XD187"/>
      <c r="XE187"/>
      <c r="XF187"/>
      <c r="XG187"/>
      <c r="XH187"/>
      <c r="XI187"/>
      <c r="XJ187"/>
      <c r="XK187"/>
      <c r="XL187"/>
      <c r="XM187"/>
      <c r="XN187"/>
      <c r="XO187"/>
      <c r="XP187"/>
      <c r="XQ187"/>
      <c r="XR187"/>
      <c r="XS187"/>
      <c r="XT187"/>
      <c r="XU187"/>
      <c r="XV187"/>
      <c r="XW187"/>
      <c r="XX187"/>
      <c r="XY187"/>
      <c r="XZ187"/>
      <c r="YA187"/>
      <c r="YB187"/>
      <c r="YC187"/>
      <c r="YD187"/>
      <c r="YE187"/>
      <c r="YF187"/>
      <c r="YG187"/>
      <c r="YH187"/>
      <c r="YI187"/>
      <c r="YJ187"/>
      <c r="YK187"/>
      <c r="YL187"/>
      <c r="YM187"/>
      <c r="YN187"/>
      <c r="YO187"/>
      <c r="YP187"/>
      <c r="YQ187"/>
      <c r="YR187"/>
      <c r="YS187"/>
      <c r="YT187"/>
      <c r="YU187"/>
      <c r="YV187"/>
      <c r="YW187"/>
      <c r="YX187"/>
      <c r="YY187"/>
      <c r="YZ187"/>
      <c r="ZA187"/>
      <c r="ZB187"/>
      <c r="ZC187"/>
      <c r="ZD187"/>
      <c r="ZE187"/>
      <c r="ZF187"/>
      <c r="ZG187"/>
      <c r="ZH187"/>
      <c r="ZI187"/>
      <c r="ZJ187"/>
      <c r="ZK187"/>
      <c r="ZL187"/>
      <c r="ZM187"/>
      <c r="ZN187"/>
      <c r="ZO187"/>
      <c r="ZP187"/>
      <c r="ZQ187"/>
      <c r="ZR187"/>
      <c r="ZS187"/>
      <c r="ZT187"/>
      <c r="ZU187"/>
      <c r="ZV187"/>
      <c r="ZW187"/>
      <c r="ZX187"/>
      <c r="ZY187"/>
      <c r="ZZ187"/>
      <c r="AAA187"/>
      <c r="AAB187"/>
      <c r="AAC187"/>
      <c r="AAD187"/>
      <c r="AAE187"/>
      <c r="AAF187"/>
      <c r="AAG187"/>
      <c r="AAH187"/>
      <c r="AAI187"/>
      <c r="AAJ187"/>
      <c r="AAK187"/>
      <c r="AAL187"/>
      <c r="AAM187"/>
      <c r="AAN187"/>
      <c r="AAO187"/>
      <c r="AAP187"/>
      <c r="AAQ187"/>
      <c r="AAR187"/>
      <c r="AAS187"/>
      <c r="AAT187"/>
      <c r="AAU187"/>
      <c r="AAV187"/>
      <c r="AAW187"/>
      <c r="AAX187"/>
      <c r="AAY187"/>
      <c r="AAZ187"/>
      <c r="ABA187"/>
      <c r="ABB187"/>
      <c r="ABC187"/>
      <c r="ABD187"/>
      <c r="ABE187"/>
      <c r="ABF187"/>
      <c r="ABG187"/>
      <c r="ABH187"/>
      <c r="ABI187"/>
      <c r="ABJ187"/>
      <c r="ABK187"/>
      <c r="ABL187"/>
      <c r="ABM187"/>
      <c r="ABN187"/>
      <c r="ABO187"/>
      <c r="ABP187"/>
      <c r="ABQ187"/>
      <c r="ABR187"/>
      <c r="ABS187"/>
      <c r="ABT187"/>
      <c r="ABU187"/>
      <c r="ABV187"/>
      <c r="ABW187"/>
      <c r="ABX187"/>
      <c r="ABY187"/>
      <c r="ABZ187"/>
      <c r="ACA187"/>
      <c r="ACB187"/>
      <c r="ACC187"/>
      <c r="ACD187"/>
      <c r="ACE187"/>
      <c r="ACF187"/>
      <c r="ACG187"/>
      <c r="ACH187"/>
      <c r="ACI187"/>
      <c r="ACJ187"/>
      <c r="ACK187"/>
      <c r="ACL187"/>
      <c r="ACM187"/>
      <c r="ACN187"/>
      <c r="ACO187"/>
      <c r="ACP187"/>
      <c r="ACQ187"/>
      <c r="ACR187"/>
      <c r="ACS187"/>
      <c r="ACT187"/>
      <c r="ACU187"/>
      <c r="ACV187"/>
      <c r="ACW187"/>
      <c r="ACX187"/>
      <c r="ACY187"/>
      <c r="ACZ187"/>
      <c r="ADA187"/>
      <c r="ADB187"/>
      <c r="ADC187"/>
      <c r="ADD187"/>
      <c r="ADE187"/>
      <c r="ADF187"/>
      <c r="ADG187"/>
      <c r="ADH187"/>
      <c r="ADI187"/>
      <c r="ADJ187"/>
      <c r="ADK187"/>
      <c r="ADL187"/>
      <c r="ADM187"/>
      <c r="ADN187"/>
      <c r="ADO187"/>
      <c r="ADP187"/>
      <c r="ADQ187"/>
      <c r="ADR187"/>
      <c r="ADS187"/>
      <c r="ADT187"/>
      <c r="ADU187"/>
      <c r="ADV187"/>
      <c r="ADW187"/>
      <c r="ADX187"/>
      <c r="ADY187"/>
      <c r="ADZ187"/>
      <c r="AEA187"/>
      <c r="AEB187"/>
      <c r="AEC187"/>
      <c r="AED187"/>
      <c r="AEE187"/>
      <c r="AEF187"/>
      <c r="AEG187"/>
      <c r="AEH187"/>
      <c r="AEI187"/>
      <c r="AEJ187"/>
      <c r="AEK187"/>
      <c r="AEL187"/>
      <c r="AEM187"/>
      <c r="AEN187"/>
      <c r="AEO187"/>
      <c r="AEP187"/>
      <c r="AEQ187"/>
      <c r="AER187"/>
      <c r="AES187"/>
      <c r="AET187"/>
      <c r="AEU187"/>
      <c r="AEV187"/>
      <c r="AEW187"/>
      <c r="AEX187"/>
      <c r="AEY187"/>
      <c r="AEZ187"/>
      <c r="AFA187"/>
      <c r="AFB187"/>
      <c r="AFC187"/>
      <c r="AFD187"/>
      <c r="AFE187"/>
      <c r="AFF187"/>
      <c r="AFG187"/>
      <c r="AFH187"/>
      <c r="AFI187"/>
      <c r="AFJ187"/>
      <c r="AFK187"/>
      <c r="AFL187"/>
      <c r="AFM187"/>
      <c r="AFN187"/>
      <c r="AFO187"/>
      <c r="AFP187"/>
      <c r="AFQ187"/>
      <c r="AFR187"/>
      <c r="AFS187"/>
      <c r="AFT187"/>
      <c r="AFU187"/>
      <c r="AFV187"/>
      <c r="AFW187"/>
      <c r="AFX187"/>
      <c r="AFY187"/>
      <c r="AFZ187"/>
      <c r="AGA187"/>
      <c r="AGB187"/>
      <c r="AGC187"/>
      <c r="AGD187"/>
      <c r="AGE187"/>
      <c r="AGF187"/>
      <c r="AGG187"/>
      <c r="AGH187"/>
      <c r="AGI187"/>
      <c r="AGJ187"/>
      <c r="AGK187"/>
      <c r="AGL187"/>
      <c r="AGM187"/>
      <c r="AGN187"/>
      <c r="AGO187"/>
      <c r="AGP187"/>
      <c r="AGQ187"/>
      <c r="AGR187"/>
      <c r="AGS187"/>
      <c r="AGT187"/>
      <c r="AGU187"/>
      <c r="AGV187"/>
      <c r="AGW187"/>
      <c r="AGX187"/>
      <c r="AGY187"/>
      <c r="AGZ187"/>
      <c r="AHA187"/>
      <c r="AHB187"/>
      <c r="AHC187"/>
      <c r="AHD187"/>
      <c r="AHE187"/>
      <c r="AHF187"/>
      <c r="AHG187"/>
      <c r="AHH187"/>
      <c r="AHI187"/>
      <c r="AHJ187"/>
      <c r="AHK187"/>
      <c r="AHL187"/>
      <c r="AHM187"/>
      <c r="AHN187"/>
      <c r="AHO187"/>
      <c r="AHP187"/>
      <c r="AHQ187"/>
      <c r="AHR187"/>
      <c r="AHS187"/>
      <c r="AHT187"/>
      <c r="AHU187"/>
      <c r="AHV187"/>
      <c r="AHW187"/>
      <c r="AHX187"/>
      <c r="AHY187"/>
      <c r="AHZ187"/>
      <c r="AIA187"/>
      <c r="AIB187"/>
      <c r="AIC187"/>
      <c r="AID187"/>
      <c r="AIE187"/>
      <c r="AIF187"/>
      <c r="AIG187"/>
      <c r="AIH187"/>
      <c r="AII187"/>
      <c r="AIJ187"/>
      <c r="AIK187"/>
      <c r="AIL187"/>
      <c r="AIM187"/>
      <c r="AIN187"/>
      <c r="AIO187"/>
      <c r="AIP187"/>
      <c r="AIQ187"/>
      <c r="AIR187"/>
      <c r="AIS187"/>
      <c r="AIT187"/>
      <c r="AIU187"/>
      <c r="AIV187"/>
      <c r="AIW187"/>
      <c r="AIX187"/>
      <c r="AIY187"/>
      <c r="AIZ187"/>
      <c r="AJA187"/>
      <c r="AJB187"/>
      <c r="AJC187"/>
      <c r="AJD187"/>
      <c r="AJE187"/>
      <c r="AJF187"/>
      <c r="AJG187"/>
      <c r="AJH187"/>
      <c r="AJI187"/>
      <c r="AJJ187"/>
      <c r="AJK187"/>
      <c r="AJL187"/>
      <c r="AJM187"/>
      <c r="AJN187"/>
      <c r="AJO187"/>
      <c r="AJP187"/>
      <c r="AJQ187"/>
      <c r="AJR187"/>
      <c r="AJS187"/>
      <c r="AJT187"/>
      <c r="AJU187"/>
      <c r="AJV187"/>
      <c r="AJW187"/>
      <c r="AJX187"/>
      <c r="AJY187"/>
      <c r="AJZ187"/>
      <c r="AKA187"/>
      <c r="AKB187"/>
      <c r="AKC187"/>
      <c r="AKD187"/>
      <c r="AKE187"/>
      <c r="AKF187"/>
      <c r="AKG187"/>
      <c r="AKH187"/>
      <c r="AKI187"/>
      <c r="AKJ187"/>
      <c r="AKK187"/>
      <c r="AKL187"/>
      <c r="AKM187"/>
      <c r="AKN187"/>
      <c r="AKO187"/>
      <c r="AKP187"/>
      <c r="AKQ187"/>
      <c r="AKR187"/>
      <c r="AKS187"/>
      <c r="AKT187"/>
      <c r="AKU187"/>
      <c r="AKV187"/>
      <c r="AKW187"/>
      <c r="AKX187"/>
      <c r="AKY187"/>
      <c r="AKZ187"/>
      <c r="ALA187"/>
      <c r="ALB187"/>
      <c r="ALC187"/>
      <c r="ALD187"/>
      <c r="ALE187"/>
      <c r="ALF187"/>
      <c r="ALG187"/>
      <c r="ALH187"/>
      <c r="ALI187"/>
      <c r="ALJ187"/>
      <c r="ALK187"/>
      <c r="ALL187"/>
      <c r="ALM187"/>
      <c r="ALN187"/>
      <c r="ALO187"/>
      <c r="ALP187"/>
      <c r="ALQ187"/>
      <c r="ALR187"/>
      <c r="ALS187"/>
      <c r="ALT187"/>
      <c r="ALU187"/>
      <c r="ALV187"/>
      <c r="ALW187"/>
      <c r="ALX187"/>
      <c r="ALY187"/>
      <c r="ALZ187"/>
      <c r="AMA187"/>
      <c r="AMB187"/>
      <c r="AMC187"/>
      <c r="AMD187"/>
      <c r="AME187"/>
      <c r="AMF187"/>
      <c r="AMG187"/>
      <c r="AMH187"/>
      <c r="AMI187"/>
      <c r="AMJ187"/>
    </row>
    <row r="188" spans="1:1024" ht="15" customHeight="1" x14ac:dyDescent="0.2">
      <c r="A188" s="112" t="s">
        <v>122</v>
      </c>
      <c r="B188" s="113"/>
      <c r="C188" s="34"/>
      <c r="D188" s="35">
        <v>6</v>
      </c>
      <c r="E188" s="36">
        <f t="shared" si="0"/>
        <v>0</v>
      </c>
      <c r="F188" s="12">
        <f t="shared" si="1"/>
        <v>0</v>
      </c>
      <c r="G188" s="11"/>
      <c r="H188" s="12">
        <v>0</v>
      </c>
      <c r="I188"/>
      <c r="J188" s="52"/>
      <c r="K188" s="53"/>
      <c r="L188" s="53"/>
      <c r="M188" s="53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  <c r="II188"/>
      <c r="IJ188"/>
      <c r="IK188"/>
      <c r="IL188"/>
      <c r="IM188"/>
      <c r="IN188"/>
      <c r="IO188"/>
      <c r="IP188"/>
      <c r="IQ188"/>
      <c r="IR188"/>
      <c r="IS188"/>
      <c r="IT188"/>
      <c r="IU188"/>
      <c r="IV188"/>
      <c r="IW188"/>
      <c r="IX188"/>
      <c r="IY188"/>
      <c r="IZ188"/>
      <c r="JA188"/>
      <c r="JB188"/>
      <c r="JC188"/>
      <c r="JD188"/>
      <c r="JE188"/>
      <c r="JF188"/>
      <c r="JG188"/>
      <c r="JH188"/>
      <c r="JI188"/>
      <c r="JJ188"/>
      <c r="JK188"/>
      <c r="JL188"/>
      <c r="JM188"/>
      <c r="JN188"/>
      <c r="JO188"/>
      <c r="JP188"/>
      <c r="JQ188"/>
      <c r="JR188"/>
      <c r="JS188"/>
      <c r="JT188"/>
      <c r="JU188"/>
      <c r="JV188"/>
      <c r="JW188"/>
      <c r="JX188"/>
      <c r="JY188"/>
      <c r="JZ188"/>
      <c r="KA188"/>
      <c r="KB188"/>
      <c r="KC188"/>
      <c r="KD188"/>
      <c r="KE188"/>
      <c r="KF188"/>
      <c r="KG188"/>
      <c r="KH188"/>
      <c r="KI188"/>
      <c r="KJ188"/>
      <c r="KK188"/>
      <c r="KL188"/>
      <c r="KM188"/>
      <c r="KN188"/>
      <c r="KO188"/>
      <c r="KP188"/>
      <c r="KQ188"/>
      <c r="KR188"/>
      <c r="KS188"/>
      <c r="KT188"/>
      <c r="KU188"/>
      <c r="KV188"/>
      <c r="KW188"/>
      <c r="KX188"/>
      <c r="KY188"/>
      <c r="KZ188"/>
      <c r="LA188"/>
      <c r="LB188"/>
      <c r="LC188"/>
      <c r="LD188"/>
      <c r="LE188"/>
      <c r="LF188"/>
      <c r="LG188"/>
      <c r="LH188"/>
      <c r="LI188"/>
      <c r="LJ188"/>
      <c r="LK188"/>
      <c r="LL188"/>
      <c r="LM188"/>
      <c r="LN188"/>
      <c r="LO188"/>
      <c r="LP188"/>
      <c r="LQ188"/>
      <c r="LR188"/>
      <c r="LS188"/>
      <c r="LT188"/>
      <c r="LU188"/>
      <c r="LV188"/>
      <c r="LW188"/>
      <c r="LX188"/>
      <c r="LY188"/>
      <c r="LZ188"/>
      <c r="MA188"/>
      <c r="MB188"/>
      <c r="MC188"/>
      <c r="MD188"/>
      <c r="ME188"/>
      <c r="MF188"/>
      <c r="MG188"/>
      <c r="MH188"/>
      <c r="MI188"/>
      <c r="MJ188"/>
      <c r="MK188"/>
      <c r="ML188"/>
      <c r="MM188"/>
      <c r="MN188"/>
      <c r="MO188"/>
      <c r="MP188"/>
      <c r="MQ188"/>
      <c r="MR188"/>
      <c r="MS188"/>
      <c r="MT188"/>
      <c r="MU188"/>
      <c r="MV188"/>
      <c r="MW188"/>
      <c r="MX188"/>
      <c r="MY188"/>
      <c r="MZ188"/>
      <c r="NA188"/>
      <c r="NB188"/>
      <c r="NC188"/>
      <c r="ND188"/>
      <c r="NE188"/>
      <c r="NF188"/>
      <c r="NG188"/>
      <c r="NH188"/>
      <c r="NI188"/>
      <c r="NJ188"/>
      <c r="NK188"/>
      <c r="NL188"/>
      <c r="NM188"/>
      <c r="NN188"/>
      <c r="NO188"/>
      <c r="NP188"/>
      <c r="NQ188"/>
      <c r="NR188"/>
      <c r="NS188"/>
      <c r="NT188"/>
      <c r="NU188"/>
      <c r="NV188"/>
      <c r="NW188"/>
      <c r="NX188"/>
      <c r="NY188"/>
      <c r="NZ188"/>
      <c r="OA188"/>
      <c r="OB188"/>
      <c r="OC188"/>
      <c r="OD188"/>
      <c r="OE188"/>
      <c r="OF188"/>
      <c r="OG188"/>
      <c r="OH188"/>
      <c r="OI188"/>
      <c r="OJ188"/>
      <c r="OK188"/>
      <c r="OL188"/>
      <c r="OM188"/>
      <c r="ON188"/>
      <c r="OO188"/>
      <c r="OP188"/>
      <c r="OQ188"/>
      <c r="OR188"/>
      <c r="OS188"/>
      <c r="OT188"/>
      <c r="OU188"/>
      <c r="OV188"/>
      <c r="OW188"/>
      <c r="OX188"/>
      <c r="OY188"/>
      <c r="OZ188"/>
      <c r="PA188"/>
      <c r="PB188"/>
      <c r="PC188"/>
      <c r="PD188"/>
      <c r="PE188"/>
      <c r="PF188"/>
      <c r="PG188"/>
      <c r="PH188"/>
      <c r="PI188"/>
      <c r="PJ188"/>
      <c r="PK188"/>
      <c r="PL188"/>
      <c r="PM188"/>
      <c r="PN188"/>
      <c r="PO188"/>
      <c r="PP188"/>
      <c r="PQ188"/>
      <c r="PR188"/>
      <c r="PS188"/>
      <c r="PT188"/>
      <c r="PU188"/>
      <c r="PV188"/>
      <c r="PW188"/>
      <c r="PX188"/>
      <c r="PY188"/>
      <c r="PZ188"/>
      <c r="QA188"/>
      <c r="QB188"/>
      <c r="QC188"/>
      <c r="QD188"/>
      <c r="QE188"/>
      <c r="QF188"/>
      <c r="QG188"/>
      <c r="QH188"/>
      <c r="QI188"/>
      <c r="QJ188"/>
      <c r="QK188"/>
      <c r="QL188"/>
      <c r="QM188"/>
      <c r="QN188"/>
      <c r="QO188"/>
      <c r="QP188"/>
      <c r="QQ188"/>
      <c r="QR188"/>
      <c r="QS188"/>
      <c r="QT188"/>
      <c r="QU188"/>
      <c r="QV188"/>
      <c r="QW188"/>
      <c r="QX188"/>
      <c r="QY188"/>
      <c r="QZ188"/>
      <c r="RA188"/>
      <c r="RB188"/>
      <c r="RC188"/>
      <c r="RD188"/>
      <c r="RE188"/>
      <c r="RF188"/>
      <c r="RG188"/>
      <c r="RH188"/>
      <c r="RI188"/>
      <c r="RJ188"/>
      <c r="RK188"/>
      <c r="RL188"/>
      <c r="RM188"/>
      <c r="RN188"/>
      <c r="RO188"/>
      <c r="RP188"/>
      <c r="RQ188"/>
      <c r="RR188"/>
      <c r="RS188"/>
      <c r="RT188"/>
      <c r="RU188"/>
      <c r="RV188"/>
      <c r="RW188"/>
      <c r="RX188"/>
      <c r="RY188"/>
      <c r="RZ188"/>
      <c r="SA188"/>
      <c r="SB188"/>
      <c r="SC188"/>
      <c r="SD188"/>
      <c r="SE188"/>
      <c r="SF188"/>
      <c r="SG188"/>
      <c r="SH188"/>
      <c r="SI188"/>
      <c r="SJ188"/>
      <c r="SK188"/>
      <c r="SL188"/>
      <c r="SM188"/>
      <c r="SN188"/>
      <c r="SO188"/>
      <c r="SP188"/>
      <c r="SQ188"/>
      <c r="SR188"/>
      <c r="SS188"/>
      <c r="ST188"/>
      <c r="SU188"/>
      <c r="SV188"/>
      <c r="SW188"/>
      <c r="SX188"/>
      <c r="SY188"/>
      <c r="SZ188"/>
      <c r="TA188"/>
      <c r="TB188"/>
      <c r="TC188"/>
      <c r="TD188"/>
      <c r="TE188"/>
      <c r="TF188"/>
      <c r="TG188"/>
      <c r="TH188"/>
      <c r="TI188"/>
      <c r="TJ188"/>
      <c r="TK188"/>
      <c r="TL188"/>
      <c r="TM188"/>
      <c r="TN188"/>
      <c r="TO188"/>
      <c r="TP188"/>
      <c r="TQ188"/>
      <c r="TR188"/>
      <c r="TS188"/>
      <c r="TT188"/>
      <c r="TU188"/>
      <c r="TV188"/>
      <c r="TW188"/>
      <c r="TX188"/>
      <c r="TY188"/>
      <c r="TZ188"/>
      <c r="UA188"/>
      <c r="UB188"/>
      <c r="UC188"/>
      <c r="UD188"/>
      <c r="UE188"/>
      <c r="UF188"/>
      <c r="UG188"/>
      <c r="UH188"/>
      <c r="UI188"/>
      <c r="UJ188"/>
      <c r="UK188"/>
      <c r="UL188"/>
      <c r="UM188"/>
      <c r="UN188"/>
      <c r="UO188"/>
      <c r="UP188"/>
      <c r="UQ188"/>
      <c r="UR188"/>
      <c r="US188"/>
      <c r="UT188"/>
      <c r="UU188"/>
      <c r="UV188"/>
      <c r="UW188"/>
      <c r="UX188"/>
      <c r="UY188"/>
      <c r="UZ188"/>
      <c r="VA188"/>
      <c r="VB188"/>
      <c r="VC188"/>
      <c r="VD188"/>
      <c r="VE188"/>
      <c r="VF188"/>
      <c r="VG188"/>
      <c r="VH188"/>
      <c r="VI188"/>
      <c r="VJ188"/>
      <c r="VK188"/>
      <c r="VL188"/>
      <c r="VM188"/>
      <c r="VN188"/>
      <c r="VO188"/>
      <c r="VP188"/>
      <c r="VQ188"/>
      <c r="VR188"/>
      <c r="VS188"/>
      <c r="VT188"/>
      <c r="VU188"/>
      <c r="VV188"/>
      <c r="VW188"/>
      <c r="VX188"/>
      <c r="VY188"/>
      <c r="VZ188"/>
      <c r="WA188"/>
      <c r="WB188"/>
      <c r="WC188"/>
      <c r="WD188"/>
      <c r="WE188"/>
      <c r="WF188"/>
      <c r="WG188"/>
      <c r="WH188"/>
      <c r="WI188"/>
      <c r="WJ188"/>
      <c r="WK188"/>
      <c r="WL188"/>
      <c r="WM188"/>
      <c r="WN188"/>
      <c r="WO188"/>
      <c r="WP188"/>
      <c r="WQ188"/>
      <c r="WR188"/>
      <c r="WS188"/>
      <c r="WT188"/>
      <c r="WU188"/>
      <c r="WV188"/>
      <c r="WW188"/>
      <c r="WX188"/>
      <c r="WY188"/>
      <c r="WZ188"/>
      <c r="XA188"/>
      <c r="XB188"/>
      <c r="XC188"/>
      <c r="XD188"/>
      <c r="XE188"/>
      <c r="XF188"/>
      <c r="XG188"/>
      <c r="XH188"/>
      <c r="XI188"/>
      <c r="XJ188"/>
      <c r="XK188"/>
      <c r="XL188"/>
      <c r="XM188"/>
      <c r="XN188"/>
      <c r="XO188"/>
      <c r="XP188"/>
      <c r="XQ188"/>
      <c r="XR188"/>
      <c r="XS188"/>
      <c r="XT188"/>
      <c r="XU188"/>
      <c r="XV188"/>
      <c r="XW188"/>
      <c r="XX188"/>
      <c r="XY188"/>
      <c r="XZ188"/>
      <c r="YA188"/>
      <c r="YB188"/>
      <c r="YC188"/>
      <c r="YD188"/>
      <c r="YE188"/>
      <c r="YF188"/>
      <c r="YG188"/>
      <c r="YH188"/>
      <c r="YI188"/>
      <c r="YJ188"/>
      <c r="YK188"/>
      <c r="YL188"/>
      <c r="YM188"/>
      <c r="YN188"/>
      <c r="YO188"/>
      <c r="YP188"/>
      <c r="YQ188"/>
      <c r="YR188"/>
      <c r="YS188"/>
      <c r="YT188"/>
      <c r="YU188"/>
      <c r="YV188"/>
      <c r="YW188"/>
      <c r="YX188"/>
      <c r="YY188"/>
      <c r="YZ188"/>
      <c r="ZA188"/>
      <c r="ZB188"/>
      <c r="ZC188"/>
      <c r="ZD188"/>
      <c r="ZE188"/>
      <c r="ZF188"/>
      <c r="ZG188"/>
      <c r="ZH188"/>
      <c r="ZI188"/>
      <c r="ZJ188"/>
      <c r="ZK188"/>
      <c r="ZL188"/>
      <c r="ZM188"/>
      <c r="ZN188"/>
      <c r="ZO188"/>
      <c r="ZP188"/>
      <c r="ZQ188"/>
      <c r="ZR188"/>
      <c r="ZS188"/>
      <c r="ZT188"/>
      <c r="ZU188"/>
      <c r="ZV188"/>
      <c r="ZW188"/>
      <c r="ZX188"/>
      <c r="ZY188"/>
      <c r="ZZ188"/>
      <c r="AAA188"/>
      <c r="AAB188"/>
      <c r="AAC188"/>
      <c r="AAD188"/>
      <c r="AAE188"/>
      <c r="AAF188"/>
      <c r="AAG188"/>
      <c r="AAH188"/>
      <c r="AAI188"/>
      <c r="AAJ188"/>
      <c r="AAK188"/>
      <c r="AAL188"/>
      <c r="AAM188"/>
      <c r="AAN188"/>
      <c r="AAO188"/>
      <c r="AAP188"/>
      <c r="AAQ188"/>
      <c r="AAR188"/>
      <c r="AAS188"/>
      <c r="AAT188"/>
      <c r="AAU188"/>
      <c r="AAV188"/>
      <c r="AAW188"/>
      <c r="AAX188"/>
      <c r="AAY188"/>
      <c r="AAZ188"/>
      <c r="ABA188"/>
      <c r="ABB188"/>
      <c r="ABC188"/>
      <c r="ABD188"/>
      <c r="ABE188"/>
      <c r="ABF188"/>
      <c r="ABG188"/>
      <c r="ABH188"/>
      <c r="ABI188"/>
      <c r="ABJ188"/>
      <c r="ABK188"/>
      <c r="ABL188"/>
      <c r="ABM188"/>
      <c r="ABN188"/>
      <c r="ABO188"/>
      <c r="ABP188"/>
      <c r="ABQ188"/>
      <c r="ABR188"/>
      <c r="ABS188"/>
      <c r="ABT188"/>
      <c r="ABU188"/>
      <c r="ABV188"/>
      <c r="ABW188"/>
      <c r="ABX188"/>
      <c r="ABY188"/>
      <c r="ABZ188"/>
      <c r="ACA188"/>
      <c r="ACB188"/>
      <c r="ACC188"/>
      <c r="ACD188"/>
      <c r="ACE188"/>
      <c r="ACF188"/>
      <c r="ACG188"/>
      <c r="ACH188"/>
      <c r="ACI188"/>
      <c r="ACJ188"/>
      <c r="ACK188"/>
      <c r="ACL188"/>
      <c r="ACM188"/>
      <c r="ACN188"/>
      <c r="ACO188"/>
      <c r="ACP188"/>
      <c r="ACQ188"/>
      <c r="ACR188"/>
      <c r="ACS188"/>
      <c r="ACT188"/>
      <c r="ACU188"/>
      <c r="ACV188"/>
      <c r="ACW188"/>
      <c r="ACX188"/>
      <c r="ACY188"/>
      <c r="ACZ188"/>
      <c r="ADA188"/>
      <c r="ADB188"/>
      <c r="ADC188"/>
      <c r="ADD188"/>
      <c r="ADE188"/>
      <c r="ADF188"/>
      <c r="ADG188"/>
      <c r="ADH188"/>
      <c r="ADI188"/>
      <c r="ADJ188"/>
      <c r="ADK188"/>
      <c r="ADL188"/>
      <c r="ADM188"/>
      <c r="ADN188"/>
      <c r="ADO188"/>
      <c r="ADP188"/>
      <c r="ADQ188"/>
      <c r="ADR188"/>
      <c r="ADS188"/>
      <c r="ADT188"/>
      <c r="ADU188"/>
      <c r="ADV188"/>
      <c r="ADW188"/>
      <c r="ADX188"/>
      <c r="ADY188"/>
      <c r="ADZ188"/>
      <c r="AEA188"/>
      <c r="AEB188"/>
      <c r="AEC188"/>
      <c r="AED188"/>
      <c r="AEE188"/>
      <c r="AEF188"/>
      <c r="AEG188"/>
      <c r="AEH188"/>
      <c r="AEI188"/>
      <c r="AEJ188"/>
      <c r="AEK188"/>
      <c r="AEL188"/>
      <c r="AEM188"/>
      <c r="AEN188"/>
      <c r="AEO188"/>
      <c r="AEP188"/>
      <c r="AEQ188"/>
      <c r="AER188"/>
      <c r="AES188"/>
      <c r="AET188"/>
      <c r="AEU188"/>
      <c r="AEV188"/>
      <c r="AEW188"/>
      <c r="AEX188"/>
      <c r="AEY188"/>
      <c r="AEZ188"/>
      <c r="AFA188"/>
      <c r="AFB188"/>
      <c r="AFC188"/>
      <c r="AFD188"/>
      <c r="AFE188"/>
      <c r="AFF188"/>
      <c r="AFG188"/>
      <c r="AFH188"/>
      <c r="AFI188"/>
      <c r="AFJ188"/>
      <c r="AFK188"/>
      <c r="AFL188"/>
      <c r="AFM188"/>
      <c r="AFN188"/>
      <c r="AFO188"/>
      <c r="AFP188"/>
      <c r="AFQ188"/>
      <c r="AFR188"/>
      <c r="AFS188"/>
      <c r="AFT188"/>
      <c r="AFU188"/>
      <c r="AFV188"/>
      <c r="AFW188"/>
      <c r="AFX188"/>
      <c r="AFY188"/>
      <c r="AFZ188"/>
      <c r="AGA188"/>
      <c r="AGB188"/>
      <c r="AGC188"/>
      <c r="AGD188"/>
      <c r="AGE188"/>
      <c r="AGF188"/>
      <c r="AGG188"/>
      <c r="AGH188"/>
      <c r="AGI188"/>
      <c r="AGJ188"/>
      <c r="AGK188"/>
      <c r="AGL188"/>
      <c r="AGM188"/>
      <c r="AGN188"/>
      <c r="AGO188"/>
      <c r="AGP188"/>
      <c r="AGQ188"/>
      <c r="AGR188"/>
      <c r="AGS188"/>
      <c r="AGT188"/>
      <c r="AGU188"/>
      <c r="AGV188"/>
      <c r="AGW188"/>
      <c r="AGX188"/>
      <c r="AGY188"/>
      <c r="AGZ188"/>
      <c r="AHA188"/>
      <c r="AHB188"/>
      <c r="AHC188"/>
      <c r="AHD188"/>
      <c r="AHE188"/>
      <c r="AHF188"/>
      <c r="AHG188"/>
      <c r="AHH188"/>
      <c r="AHI188"/>
      <c r="AHJ188"/>
      <c r="AHK188"/>
      <c r="AHL188"/>
      <c r="AHM188"/>
      <c r="AHN188"/>
      <c r="AHO188"/>
      <c r="AHP188"/>
      <c r="AHQ188"/>
      <c r="AHR188"/>
      <c r="AHS188"/>
      <c r="AHT188"/>
      <c r="AHU188"/>
      <c r="AHV188"/>
      <c r="AHW188"/>
      <c r="AHX188"/>
      <c r="AHY188"/>
      <c r="AHZ188"/>
      <c r="AIA188"/>
      <c r="AIB188"/>
      <c r="AIC188"/>
      <c r="AID188"/>
      <c r="AIE188"/>
      <c r="AIF188"/>
      <c r="AIG188"/>
      <c r="AIH188"/>
      <c r="AII188"/>
      <c r="AIJ188"/>
      <c r="AIK188"/>
      <c r="AIL188"/>
      <c r="AIM188"/>
      <c r="AIN188"/>
      <c r="AIO188"/>
      <c r="AIP188"/>
      <c r="AIQ188"/>
      <c r="AIR188"/>
      <c r="AIS188"/>
      <c r="AIT188"/>
      <c r="AIU188"/>
      <c r="AIV188"/>
      <c r="AIW188"/>
      <c r="AIX188"/>
      <c r="AIY188"/>
      <c r="AIZ188"/>
      <c r="AJA188"/>
      <c r="AJB188"/>
      <c r="AJC188"/>
      <c r="AJD188"/>
      <c r="AJE188"/>
      <c r="AJF188"/>
      <c r="AJG188"/>
      <c r="AJH188"/>
      <c r="AJI188"/>
      <c r="AJJ188"/>
      <c r="AJK188"/>
      <c r="AJL188"/>
      <c r="AJM188"/>
      <c r="AJN188"/>
      <c r="AJO188"/>
      <c r="AJP188"/>
      <c r="AJQ188"/>
      <c r="AJR188"/>
      <c r="AJS188"/>
      <c r="AJT188"/>
      <c r="AJU188"/>
      <c r="AJV188"/>
      <c r="AJW188"/>
      <c r="AJX188"/>
      <c r="AJY188"/>
      <c r="AJZ188"/>
      <c r="AKA188"/>
      <c r="AKB188"/>
      <c r="AKC188"/>
      <c r="AKD188"/>
      <c r="AKE188"/>
      <c r="AKF188"/>
      <c r="AKG188"/>
      <c r="AKH188"/>
      <c r="AKI188"/>
      <c r="AKJ188"/>
      <c r="AKK188"/>
      <c r="AKL188"/>
      <c r="AKM188"/>
      <c r="AKN188"/>
      <c r="AKO188"/>
      <c r="AKP188"/>
      <c r="AKQ188"/>
      <c r="AKR188"/>
      <c r="AKS188"/>
      <c r="AKT188"/>
      <c r="AKU188"/>
      <c r="AKV188"/>
      <c r="AKW188"/>
      <c r="AKX188"/>
      <c r="AKY188"/>
      <c r="AKZ188"/>
      <c r="ALA188"/>
      <c r="ALB188"/>
      <c r="ALC188"/>
      <c r="ALD188"/>
      <c r="ALE188"/>
      <c r="ALF188"/>
      <c r="ALG188"/>
      <c r="ALH188"/>
      <c r="ALI188"/>
      <c r="ALJ188"/>
      <c r="ALK188"/>
      <c r="ALL188"/>
      <c r="ALM188"/>
      <c r="ALN188"/>
      <c r="ALO188"/>
      <c r="ALP188"/>
      <c r="ALQ188"/>
      <c r="ALR188"/>
      <c r="ALS188"/>
      <c r="ALT188"/>
      <c r="ALU188"/>
      <c r="ALV188"/>
      <c r="ALW188"/>
      <c r="ALX188"/>
      <c r="ALY188"/>
      <c r="ALZ188"/>
      <c r="AMA188"/>
      <c r="AMB188"/>
      <c r="AMC188"/>
      <c r="AMD188"/>
      <c r="AME188"/>
      <c r="AMF188"/>
      <c r="AMG188"/>
      <c r="AMH188"/>
      <c r="AMI188"/>
      <c r="AMJ188"/>
    </row>
    <row r="189" spans="1:1024" s="70" customFormat="1" x14ac:dyDescent="0.2">
      <c r="A189" s="65"/>
      <c r="B189" s="65"/>
      <c r="C189" s="58"/>
      <c r="D189" s="66"/>
      <c r="E189" s="67"/>
      <c r="F189" s="68"/>
      <c r="G189" s="69"/>
      <c r="H189" s="68"/>
      <c r="J189" s="52"/>
      <c r="K189" s="71"/>
      <c r="L189" s="71"/>
      <c r="M189" s="71"/>
    </row>
    <row r="190" spans="1:1024" ht="70.5" customHeight="1" x14ac:dyDescent="0.2">
      <c r="A190" s="110" t="s">
        <v>118</v>
      </c>
      <c r="B190" s="111"/>
      <c r="C190" s="39" t="s">
        <v>101</v>
      </c>
      <c r="D190" s="31" t="s">
        <v>2</v>
      </c>
      <c r="E190" s="31" t="s">
        <v>3</v>
      </c>
      <c r="F190" s="32" t="s">
        <v>102</v>
      </c>
      <c r="G190" s="31" t="s">
        <v>5</v>
      </c>
      <c r="H190" s="31" t="s">
        <v>6</v>
      </c>
      <c r="I190" s="33"/>
      <c r="J190" s="55"/>
      <c r="K190" s="53"/>
      <c r="L190" s="53"/>
      <c r="M190" s="53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  <c r="IJ190"/>
      <c r="IK190"/>
      <c r="IL190"/>
      <c r="IM190"/>
      <c r="IN190"/>
      <c r="IO190"/>
      <c r="IP190"/>
      <c r="IQ190"/>
      <c r="IR190"/>
      <c r="IS190"/>
      <c r="IT190"/>
      <c r="IU190"/>
      <c r="IV190"/>
      <c r="IW190"/>
      <c r="IX190"/>
      <c r="IY190"/>
      <c r="IZ190"/>
      <c r="JA190"/>
      <c r="JB190"/>
      <c r="JC190"/>
      <c r="JD190"/>
      <c r="JE190"/>
      <c r="JF190"/>
      <c r="JG190"/>
      <c r="JH190"/>
      <c r="JI190"/>
      <c r="JJ190"/>
      <c r="JK190"/>
      <c r="JL190"/>
      <c r="JM190"/>
      <c r="JN190"/>
      <c r="JO190"/>
      <c r="JP190"/>
      <c r="JQ190"/>
      <c r="JR190"/>
      <c r="JS190"/>
      <c r="JT190"/>
      <c r="JU190"/>
      <c r="JV190"/>
      <c r="JW190"/>
      <c r="JX190"/>
      <c r="JY190"/>
      <c r="JZ190"/>
      <c r="KA190"/>
      <c r="KB190"/>
      <c r="KC190"/>
      <c r="KD190"/>
      <c r="KE190"/>
      <c r="KF190"/>
      <c r="KG190"/>
      <c r="KH190"/>
      <c r="KI190"/>
      <c r="KJ190"/>
      <c r="KK190"/>
      <c r="KL190"/>
      <c r="KM190"/>
      <c r="KN190"/>
      <c r="KO190"/>
      <c r="KP190"/>
      <c r="KQ190"/>
      <c r="KR190"/>
      <c r="KS190"/>
      <c r="KT190"/>
      <c r="KU190"/>
      <c r="KV190"/>
      <c r="KW190"/>
      <c r="KX190"/>
      <c r="KY190"/>
      <c r="KZ190"/>
      <c r="LA190"/>
      <c r="LB190"/>
      <c r="LC190"/>
      <c r="LD190"/>
      <c r="LE190"/>
      <c r="LF190"/>
      <c r="LG190"/>
      <c r="LH190"/>
      <c r="LI190"/>
      <c r="LJ190"/>
      <c r="LK190"/>
      <c r="LL190"/>
      <c r="LM190"/>
      <c r="LN190"/>
      <c r="LO190"/>
      <c r="LP190"/>
      <c r="LQ190"/>
      <c r="LR190"/>
      <c r="LS190"/>
      <c r="LT190"/>
      <c r="LU190"/>
      <c r="LV190"/>
      <c r="LW190"/>
      <c r="LX190"/>
      <c r="LY190"/>
      <c r="LZ190"/>
      <c r="MA190"/>
      <c r="MB190"/>
      <c r="MC190"/>
      <c r="MD190"/>
      <c r="ME190"/>
      <c r="MF190"/>
      <c r="MG190"/>
      <c r="MH190"/>
      <c r="MI190"/>
      <c r="MJ190"/>
      <c r="MK190"/>
      <c r="ML190"/>
      <c r="MM190"/>
      <c r="MN190"/>
      <c r="MO190"/>
      <c r="MP190"/>
      <c r="MQ190"/>
      <c r="MR190"/>
      <c r="MS190"/>
      <c r="MT190"/>
      <c r="MU190"/>
      <c r="MV190"/>
      <c r="MW190"/>
      <c r="MX190"/>
      <c r="MY190"/>
      <c r="MZ190"/>
      <c r="NA190"/>
      <c r="NB190"/>
      <c r="NC190"/>
      <c r="ND190"/>
      <c r="NE190"/>
      <c r="NF190"/>
      <c r="NG190"/>
      <c r="NH190"/>
      <c r="NI190"/>
      <c r="NJ190"/>
      <c r="NK190"/>
      <c r="NL190"/>
      <c r="NM190"/>
      <c r="NN190"/>
      <c r="NO190"/>
      <c r="NP190"/>
      <c r="NQ190"/>
      <c r="NR190"/>
      <c r="NS190"/>
      <c r="NT190"/>
      <c r="NU190"/>
      <c r="NV190"/>
      <c r="NW190"/>
      <c r="NX190"/>
      <c r="NY190"/>
      <c r="NZ190"/>
      <c r="OA190"/>
      <c r="OB190"/>
      <c r="OC190"/>
      <c r="OD190"/>
      <c r="OE190"/>
      <c r="OF190"/>
      <c r="OG190"/>
      <c r="OH190"/>
      <c r="OI190"/>
      <c r="OJ190"/>
      <c r="OK190"/>
      <c r="OL190"/>
      <c r="OM190"/>
      <c r="ON190"/>
      <c r="OO190"/>
      <c r="OP190"/>
      <c r="OQ190"/>
      <c r="OR190"/>
      <c r="OS190"/>
      <c r="OT190"/>
      <c r="OU190"/>
      <c r="OV190"/>
      <c r="OW190"/>
      <c r="OX190"/>
      <c r="OY190"/>
      <c r="OZ190"/>
      <c r="PA190"/>
      <c r="PB190"/>
      <c r="PC190"/>
      <c r="PD190"/>
      <c r="PE190"/>
      <c r="PF190"/>
      <c r="PG190"/>
      <c r="PH190"/>
      <c r="PI190"/>
      <c r="PJ190"/>
      <c r="PK190"/>
      <c r="PL190"/>
      <c r="PM190"/>
      <c r="PN190"/>
      <c r="PO190"/>
      <c r="PP190"/>
      <c r="PQ190"/>
      <c r="PR190"/>
      <c r="PS190"/>
      <c r="PT190"/>
      <c r="PU190"/>
      <c r="PV190"/>
      <c r="PW190"/>
      <c r="PX190"/>
      <c r="PY190"/>
      <c r="PZ190"/>
      <c r="QA190"/>
      <c r="QB190"/>
      <c r="QC190"/>
      <c r="QD190"/>
      <c r="QE190"/>
      <c r="QF190"/>
      <c r="QG190"/>
      <c r="QH190"/>
      <c r="QI190"/>
      <c r="QJ190"/>
      <c r="QK190"/>
      <c r="QL190"/>
      <c r="QM190"/>
      <c r="QN190"/>
      <c r="QO190"/>
      <c r="QP190"/>
      <c r="QQ190"/>
      <c r="QR190"/>
      <c r="QS190"/>
      <c r="QT190"/>
      <c r="QU190"/>
      <c r="QV190"/>
      <c r="QW190"/>
      <c r="QX190"/>
      <c r="QY190"/>
      <c r="QZ190"/>
      <c r="RA190"/>
      <c r="RB190"/>
      <c r="RC190"/>
      <c r="RD190"/>
      <c r="RE190"/>
      <c r="RF190"/>
      <c r="RG190"/>
      <c r="RH190"/>
      <c r="RI190"/>
      <c r="RJ190"/>
      <c r="RK190"/>
      <c r="RL190"/>
      <c r="RM190"/>
      <c r="RN190"/>
      <c r="RO190"/>
      <c r="RP190"/>
      <c r="RQ190"/>
      <c r="RR190"/>
      <c r="RS190"/>
      <c r="RT190"/>
      <c r="RU190"/>
      <c r="RV190"/>
      <c r="RW190"/>
      <c r="RX190"/>
      <c r="RY190"/>
      <c r="RZ190"/>
      <c r="SA190"/>
      <c r="SB190"/>
      <c r="SC190"/>
      <c r="SD190"/>
      <c r="SE190"/>
      <c r="SF190"/>
      <c r="SG190"/>
      <c r="SH190"/>
      <c r="SI190"/>
      <c r="SJ190"/>
      <c r="SK190"/>
      <c r="SL190"/>
      <c r="SM190"/>
      <c r="SN190"/>
      <c r="SO190"/>
      <c r="SP190"/>
      <c r="SQ190"/>
      <c r="SR190"/>
      <c r="SS190"/>
      <c r="ST190"/>
      <c r="SU190"/>
      <c r="SV190"/>
      <c r="SW190"/>
      <c r="SX190"/>
      <c r="SY190"/>
      <c r="SZ190"/>
      <c r="TA190"/>
      <c r="TB190"/>
      <c r="TC190"/>
      <c r="TD190"/>
      <c r="TE190"/>
      <c r="TF190"/>
      <c r="TG190"/>
      <c r="TH190"/>
      <c r="TI190"/>
      <c r="TJ190"/>
      <c r="TK190"/>
      <c r="TL190"/>
      <c r="TM190"/>
      <c r="TN190"/>
      <c r="TO190"/>
      <c r="TP190"/>
      <c r="TQ190"/>
      <c r="TR190"/>
      <c r="TS190"/>
      <c r="TT190"/>
      <c r="TU190"/>
      <c r="TV190"/>
      <c r="TW190"/>
      <c r="TX190"/>
      <c r="TY190"/>
      <c r="TZ190"/>
      <c r="UA190"/>
      <c r="UB190"/>
      <c r="UC190"/>
      <c r="UD190"/>
      <c r="UE190"/>
      <c r="UF190"/>
      <c r="UG190"/>
      <c r="UH190"/>
      <c r="UI190"/>
      <c r="UJ190"/>
      <c r="UK190"/>
      <c r="UL190"/>
      <c r="UM190"/>
      <c r="UN190"/>
      <c r="UO190"/>
      <c r="UP190"/>
      <c r="UQ190"/>
      <c r="UR190"/>
      <c r="US190"/>
      <c r="UT190"/>
      <c r="UU190"/>
      <c r="UV190"/>
      <c r="UW190"/>
      <c r="UX190"/>
      <c r="UY190"/>
      <c r="UZ190"/>
      <c r="VA190"/>
      <c r="VB190"/>
      <c r="VC190"/>
      <c r="VD190"/>
      <c r="VE190"/>
      <c r="VF190"/>
      <c r="VG190"/>
      <c r="VH190"/>
      <c r="VI190"/>
      <c r="VJ190"/>
      <c r="VK190"/>
      <c r="VL190"/>
      <c r="VM190"/>
      <c r="VN190"/>
      <c r="VO190"/>
      <c r="VP190"/>
      <c r="VQ190"/>
      <c r="VR190"/>
      <c r="VS190"/>
      <c r="VT190"/>
      <c r="VU190"/>
      <c r="VV190"/>
      <c r="VW190"/>
      <c r="VX190"/>
      <c r="VY190"/>
      <c r="VZ190"/>
      <c r="WA190"/>
      <c r="WB190"/>
      <c r="WC190"/>
      <c r="WD190"/>
      <c r="WE190"/>
      <c r="WF190"/>
      <c r="WG190"/>
      <c r="WH190"/>
      <c r="WI190"/>
      <c r="WJ190"/>
      <c r="WK190"/>
      <c r="WL190"/>
      <c r="WM190"/>
      <c r="WN190"/>
      <c r="WO190"/>
      <c r="WP190"/>
      <c r="WQ190"/>
      <c r="WR190"/>
      <c r="WS190"/>
      <c r="WT190"/>
      <c r="WU190"/>
      <c r="WV190"/>
      <c r="WW190"/>
      <c r="WX190"/>
      <c r="WY190"/>
      <c r="WZ190"/>
      <c r="XA190"/>
      <c r="XB190"/>
      <c r="XC190"/>
      <c r="XD190"/>
      <c r="XE190"/>
      <c r="XF190"/>
      <c r="XG190"/>
      <c r="XH190"/>
      <c r="XI190"/>
      <c r="XJ190"/>
      <c r="XK190"/>
      <c r="XL190"/>
      <c r="XM190"/>
      <c r="XN190"/>
      <c r="XO190"/>
      <c r="XP190"/>
      <c r="XQ190"/>
      <c r="XR190"/>
      <c r="XS190"/>
      <c r="XT190"/>
      <c r="XU190"/>
      <c r="XV190"/>
      <c r="XW190"/>
      <c r="XX190"/>
      <c r="XY190"/>
      <c r="XZ190"/>
      <c r="YA190"/>
      <c r="YB190"/>
      <c r="YC190"/>
      <c r="YD190"/>
      <c r="YE190"/>
      <c r="YF190"/>
      <c r="YG190"/>
      <c r="YH190"/>
      <c r="YI190"/>
      <c r="YJ190"/>
      <c r="YK190"/>
      <c r="YL190"/>
      <c r="YM190"/>
      <c r="YN190"/>
      <c r="YO190"/>
      <c r="YP190"/>
      <c r="YQ190"/>
      <c r="YR190"/>
      <c r="YS190"/>
      <c r="YT190"/>
      <c r="YU190"/>
      <c r="YV190"/>
      <c r="YW190"/>
      <c r="YX190"/>
      <c r="YY190"/>
      <c r="YZ190"/>
      <c r="ZA190"/>
      <c r="ZB190"/>
      <c r="ZC190"/>
      <c r="ZD190"/>
      <c r="ZE190"/>
      <c r="ZF190"/>
      <c r="ZG190"/>
      <c r="ZH190"/>
      <c r="ZI190"/>
      <c r="ZJ190"/>
      <c r="ZK190"/>
      <c r="ZL190"/>
      <c r="ZM190"/>
      <c r="ZN190"/>
      <c r="ZO190"/>
      <c r="ZP190"/>
      <c r="ZQ190"/>
      <c r="ZR190"/>
      <c r="ZS190"/>
      <c r="ZT190"/>
      <c r="ZU190"/>
      <c r="ZV190"/>
      <c r="ZW190"/>
      <c r="ZX190"/>
      <c r="ZY190"/>
      <c r="ZZ190"/>
      <c r="AAA190"/>
      <c r="AAB190"/>
      <c r="AAC190"/>
      <c r="AAD190"/>
      <c r="AAE190"/>
      <c r="AAF190"/>
      <c r="AAG190"/>
      <c r="AAH190"/>
      <c r="AAI190"/>
      <c r="AAJ190"/>
      <c r="AAK190"/>
      <c r="AAL190"/>
      <c r="AAM190"/>
      <c r="AAN190"/>
      <c r="AAO190"/>
      <c r="AAP190"/>
      <c r="AAQ190"/>
      <c r="AAR190"/>
      <c r="AAS190"/>
      <c r="AAT190"/>
      <c r="AAU190"/>
      <c r="AAV190"/>
      <c r="AAW190"/>
      <c r="AAX190"/>
      <c r="AAY190"/>
      <c r="AAZ190"/>
      <c r="ABA190"/>
      <c r="ABB190"/>
      <c r="ABC190"/>
      <c r="ABD190"/>
      <c r="ABE190"/>
      <c r="ABF190"/>
      <c r="ABG190"/>
      <c r="ABH190"/>
      <c r="ABI190"/>
      <c r="ABJ190"/>
      <c r="ABK190"/>
      <c r="ABL190"/>
      <c r="ABM190"/>
      <c r="ABN190"/>
      <c r="ABO190"/>
      <c r="ABP190"/>
      <c r="ABQ190"/>
      <c r="ABR190"/>
      <c r="ABS190"/>
      <c r="ABT190"/>
      <c r="ABU190"/>
      <c r="ABV190"/>
      <c r="ABW190"/>
      <c r="ABX190"/>
      <c r="ABY190"/>
      <c r="ABZ190"/>
      <c r="ACA190"/>
      <c r="ACB190"/>
      <c r="ACC190"/>
      <c r="ACD190"/>
      <c r="ACE190"/>
      <c r="ACF190"/>
      <c r="ACG190"/>
      <c r="ACH190"/>
      <c r="ACI190"/>
      <c r="ACJ190"/>
      <c r="ACK190"/>
      <c r="ACL190"/>
      <c r="ACM190"/>
      <c r="ACN190"/>
      <c r="ACO190"/>
      <c r="ACP190"/>
      <c r="ACQ190"/>
      <c r="ACR190"/>
      <c r="ACS190"/>
      <c r="ACT190"/>
      <c r="ACU190"/>
      <c r="ACV190"/>
      <c r="ACW190"/>
      <c r="ACX190"/>
      <c r="ACY190"/>
      <c r="ACZ190"/>
      <c r="ADA190"/>
      <c r="ADB190"/>
      <c r="ADC190"/>
      <c r="ADD190"/>
      <c r="ADE190"/>
      <c r="ADF190"/>
      <c r="ADG190"/>
      <c r="ADH190"/>
      <c r="ADI190"/>
      <c r="ADJ190"/>
      <c r="ADK190"/>
      <c r="ADL190"/>
      <c r="ADM190"/>
      <c r="ADN190"/>
      <c r="ADO190"/>
      <c r="ADP190"/>
      <c r="ADQ190"/>
      <c r="ADR190"/>
      <c r="ADS190"/>
      <c r="ADT190"/>
      <c r="ADU190"/>
      <c r="ADV190"/>
      <c r="ADW190"/>
      <c r="ADX190"/>
      <c r="ADY190"/>
      <c r="ADZ190"/>
      <c r="AEA190"/>
      <c r="AEB190"/>
      <c r="AEC190"/>
      <c r="AED190"/>
      <c r="AEE190"/>
      <c r="AEF190"/>
      <c r="AEG190"/>
      <c r="AEH190"/>
      <c r="AEI190"/>
      <c r="AEJ190"/>
      <c r="AEK190"/>
      <c r="AEL190"/>
      <c r="AEM190"/>
      <c r="AEN190"/>
      <c r="AEO190"/>
      <c r="AEP190"/>
      <c r="AEQ190"/>
      <c r="AER190"/>
      <c r="AES190"/>
      <c r="AET190"/>
      <c r="AEU190"/>
      <c r="AEV190"/>
      <c r="AEW190"/>
      <c r="AEX190"/>
      <c r="AEY190"/>
      <c r="AEZ190"/>
      <c r="AFA190"/>
      <c r="AFB190"/>
      <c r="AFC190"/>
      <c r="AFD190"/>
      <c r="AFE190"/>
      <c r="AFF190"/>
      <c r="AFG190"/>
      <c r="AFH190"/>
      <c r="AFI190"/>
      <c r="AFJ190"/>
      <c r="AFK190"/>
      <c r="AFL190"/>
      <c r="AFM190"/>
      <c r="AFN190"/>
      <c r="AFO190"/>
      <c r="AFP190"/>
      <c r="AFQ190"/>
      <c r="AFR190"/>
      <c r="AFS190"/>
      <c r="AFT190"/>
      <c r="AFU190"/>
      <c r="AFV190"/>
      <c r="AFW190"/>
      <c r="AFX190"/>
      <c r="AFY190"/>
      <c r="AFZ190"/>
      <c r="AGA190"/>
      <c r="AGB190"/>
      <c r="AGC190"/>
      <c r="AGD190"/>
      <c r="AGE190"/>
      <c r="AGF190"/>
      <c r="AGG190"/>
      <c r="AGH190"/>
      <c r="AGI190"/>
      <c r="AGJ190"/>
      <c r="AGK190"/>
      <c r="AGL190"/>
      <c r="AGM190"/>
      <c r="AGN190"/>
      <c r="AGO190"/>
      <c r="AGP190"/>
      <c r="AGQ190"/>
      <c r="AGR190"/>
      <c r="AGS190"/>
      <c r="AGT190"/>
      <c r="AGU190"/>
      <c r="AGV190"/>
      <c r="AGW190"/>
      <c r="AGX190"/>
      <c r="AGY190"/>
      <c r="AGZ190"/>
      <c r="AHA190"/>
      <c r="AHB190"/>
      <c r="AHC190"/>
      <c r="AHD190"/>
      <c r="AHE190"/>
      <c r="AHF190"/>
      <c r="AHG190"/>
      <c r="AHH190"/>
      <c r="AHI190"/>
      <c r="AHJ190"/>
      <c r="AHK190"/>
      <c r="AHL190"/>
      <c r="AHM190"/>
      <c r="AHN190"/>
      <c r="AHO190"/>
      <c r="AHP190"/>
      <c r="AHQ190"/>
      <c r="AHR190"/>
      <c r="AHS190"/>
      <c r="AHT190"/>
      <c r="AHU190"/>
      <c r="AHV190"/>
      <c r="AHW190"/>
      <c r="AHX190"/>
      <c r="AHY190"/>
      <c r="AHZ190"/>
      <c r="AIA190"/>
      <c r="AIB190"/>
      <c r="AIC190"/>
      <c r="AID190"/>
      <c r="AIE190"/>
      <c r="AIF190"/>
      <c r="AIG190"/>
      <c r="AIH190"/>
      <c r="AII190"/>
      <c r="AIJ190"/>
      <c r="AIK190"/>
      <c r="AIL190"/>
      <c r="AIM190"/>
      <c r="AIN190"/>
      <c r="AIO190"/>
      <c r="AIP190"/>
      <c r="AIQ190"/>
      <c r="AIR190"/>
      <c r="AIS190"/>
      <c r="AIT190"/>
      <c r="AIU190"/>
      <c r="AIV190"/>
      <c r="AIW190"/>
      <c r="AIX190"/>
      <c r="AIY190"/>
      <c r="AIZ190"/>
      <c r="AJA190"/>
      <c r="AJB190"/>
      <c r="AJC190"/>
      <c r="AJD190"/>
      <c r="AJE190"/>
      <c r="AJF190"/>
      <c r="AJG190"/>
      <c r="AJH190"/>
      <c r="AJI190"/>
      <c r="AJJ190"/>
      <c r="AJK190"/>
      <c r="AJL190"/>
      <c r="AJM190"/>
      <c r="AJN190"/>
      <c r="AJO190"/>
      <c r="AJP190"/>
      <c r="AJQ190"/>
      <c r="AJR190"/>
      <c r="AJS190"/>
      <c r="AJT190"/>
      <c r="AJU190"/>
      <c r="AJV190"/>
      <c r="AJW190"/>
      <c r="AJX190"/>
      <c r="AJY190"/>
      <c r="AJZ190"/>
      <c r="AKA190"/>
      <c r="AKB190"/>
      <c r="AKC190"/>
      <c r="AKD190"/>
      <c r="AKE190"/>
      <c r="AKF190"/>
      <c r="AKG190"/>
      <c r="AKH190"/>
      <c r="AKI190"/>
      <c r="AKJ190"/>
      <c r="AKK190"/>
      <c r="AKL190"/>
      <c r="AKM190"/>
      <c r="AKN190"/>
      <c r="AKO190"/>
      <c r="AKP190"/>
      <c r="AKQ190"/>
      <c r="AKR190"/>
      <c r="AKS190"/>
      <c r="AKT190"/>
      <c r="AKU190"/>
      <c r="AKV190"/>
      <c r="AKW190"/>
      <c r="AKX190"/>
      <c r="AKY190"/>
      <c r="AKZ190"/>
      <c r="ALA190"/>
      <c r="ALB190"/>
      <c r="ALC190"/>
      <c r="ALD190"/>
      <c r="ALE190"/>
      <c r="ALF190"/>
      <c r="ALG190"/>
      <c r="ALH190"/>
      <c r="ALI190"/>
      <c r="ALJ190"/>
      <c r="ALK190"/>
      <c r="ALL190"/>
      <c r="ALM190"/>
      <c r="ALN190"/>
      <c r="ALO190"/>
      <c r="ALP190"/>
      <c r="ALQ190"/>
      <c r="ALR190"/>
      <c r="ALS190"/>
      <c r="ALT190"/>
      <c r="ALU190"/>
      <c r="ALV190"/>
      <c r="ALW190"/>
      <c r="ALX190"/>
      <c r="ALY190"/>
      <c r="ALZ190"/>
      <c r="AMA190"/>
      <c r="AMB190"/>
      <c r="AMC190"/>
      <c r="AMD190"/>
      <c r="AME190"/>
      <c r="AMF190"/>
      <c r="AMG190"/>
      <c r="AMH190"/>
      <c r="AMI190"/>
      <c r="AMJ190"/>
    </row>
    <row r="191" spans="1:1024" ht="54" customHeight="1" x14ac:dyDescent="0.2">
      <c r="A191" s="112" t="s">
        <v>119</v>
      </c>
      <c r="B191" s="116"/>
      <c r="C191" s="40"/>
      <c r="D191" s="41">
        <v>10</v>
      </c>
      <c r="E191" s="36">
        <f>F191/D191</f>
        <v>0</v>
      </c>
      <c r="F191" s="12">
        <f>H191/1.23</f>
        <v>0</v>
      </c>
      <c r="G191" s="11"/>
      <c r="H191" s="12">
        <v>0</v>
      </c>
      <c r="I191" s="56"/>
      <c r="J191" s="52"/>
      <c r="K191" s="53"/>
      <c r="L191" s="53"/>
      <c r="M191" s="53"/>
      <c r="N191" s="53"/>
      <c r="O191" s="53"/>
      <c r="P191" s="53"/>
      <c r="Q191" s="53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  <c r="IL191"/>
      <c r="IM191"/>
      <c r="IN191"/>
      <c r="IO191"/>
      <c r="IP191"/>
      <c r="IQ191"/>
      <c r="IR191"/>
      <c r="IS191"/>
      <c r="IT191"/>
      <c r="IU191"/>
      <c r="IV191"/>
      <c r="IW191"/>
      <c r="IX191"/>
      <c r="IY191"/>
      <c r="IZ191"/>
      <c r="JA191"/>
      <c r="JB191"/>
      <c r="JC191"/>
      <c r="JD191"/>
      <c r="JE191"/>
      <c r="JF191"/>
      <c r="JG191"/>
      <c r="JH191"/>
      <c r="JI191"/>
      <c r="JJ191"/>
      <c r="JK191"/>
      <c r="JL191"/>
      <c r="JM191"/>
      <c r="JN191"/>
      <c r="JO191"/>
      <c r="JP191"/>
      <c r="JQ191"/>
      <c r="JR191"/>
      <c r="JS191"/>
      <c r="JT191"/>
      <c r="JU191"/>
      <c r="JV191"/>
      <c r="JW191"/>
      <c r="JX191"/>
      <c r="JY191"/>
      <c r="JZ191"/>
      <c r="KA191"/>
      <c r="KB191"/>
      <c r="KC191"/>
      <c r="KD191"/>
      <c r="KE191"/>
      <c r="KF191"/>
      <c r="KG191"/>
      <c r="KH191"/>
      <c r="KI191"/>
      <c r="KJ191"/>
      <c r="KK191"/>
      <c r="KL191"/>
      <c r="KM191"/>
      <c r="KN191"/>
      <c r="KO191"/>
      <c r="KP191"/>
      <c r="KQ191"/>
      <c r="KR191"/>
      <c r="KS191"/>
      <c r="KT191"/>
      <c r="KU191"/>
      <c r="KV191"/>
      <c r="KW191"/>
      <c r="KX191"/>
      <c r="KY191"/>
      <c r="KZ191"/>
      <c r="LA191"/>
      <c r="LB191"/>
      <c r="LC191"/>
      <c r="LD191"/>
      <c r="LE191"/>
      <c r="LF191"/>
      <c r="LG191"/>
      <c r="LH191"/>
      <c r="LI191"/>
      <c r="LJ191"/>
      <c r="LK191"/>
      <c r="LL191"/>
      <c r="LM191"/>
      <c r="LN191"/>
      <c r="LO191"/>
      <c r="LP191"/>
      <c r="LQ191"/>
      <c r="LR191"/>
      <c r="LS191"/>
      <c r="LT191"/>
      <c r="LU191"/>
      <c r="LV191"/>
      <c r="LW191"/>
      <c r="LX191"/>
      <c r="LY191"/>
      <c r="LZ191"/>
      <c r="MA191"/>
      <c r="MB191"/>
      <c r="MC191"/>
      <c r="MD191"/>
      <c r="ME191"/>
      <c r="MF191"/>
      <c r="MG191"/>
      <c r="MH191"/>
      <c r="MI191"/>
      <c r="MJ191"/>
      <c r="MK191"/>
      <c r="ML191"/>
      <c r="MM191"/>
      <c r="MN191"/>
      <c r="MO191"/>
      <c r="MP191"/>
      <c r="MQ191"/>
      <c r="MR191"/>
      <c r="MS191"/>
      <c r="MT191"/>
      <c r="MU191"/>
      <c r="MV191"/>
      <c r="MW191"/>
      <c r="MX191"/>
      <c r="MY191"/>
      <c r="MZ191"/>
      <c r="NA191"/>
      <c r="NB191"/>
      <c r="NC191"/>
      <c r="ND191"/>
      <c r="NE191"/>
      <c r="NF191"/>
      <c r="NG191"/>
      <c r="NH191"/>
      <c r="NI191"/>
      <c r="NJ191"/>
      <c r="NK191"/>
      <c r="NL191"/>
      <c r="NM191"/>
      <c r="NN191"/>
      <c r="NO191"/>
      <c r="NP191"/>
      <c r="NQ191"/>
      <c r="NR191"/>
      <c r="NS191"/>
      <c r="NT191"/>
      <c r="NU191"/>
      <c r="NV191"/>
      <c r="NW191"/>
      <c r="NX191"/>
      <c r="NY191"/>
      <c r="NZ191"/>
      <c r="OA191"/>
      <c r="OB191"/>
      <c r="OC191"/>
      <c r="OD191"/>
      <c r="OE191"/>
      <c r="OF191"/>
      <c r="OG191"/>
      <c r="OH191"/>
      <c r="OI191"/>
      <c r="OJ191"/>
      <c r="OK191"/>
      <c r="OL191"/>
      <c r="OM191"/>
      <c r="ON191"/>
      <c r="OO191"/>
      <c r="OP191"/>
      <c r="OQ191"/>
      <c r="OR191"/>
      <c r="OS191"/>
      <c r="OT191"/>
      <c r="OU191"/>
      <c r="OV191"/>
      <c r="OW191"/>
      <c r="OX191"/>
      <c r="OY191"/>
      <c r="OZ191"/>
      <c r="PA191"/>
      <c r="PB191"/>
      <c r="PC191"/>
      <c r="PD191"/>
      <c r="PE191"/>
      <c r="PF191"/>
      <c r="PG191"/>
      <c r="PH191"/>
      <c r="PI191"/>
      <c r="PJ191"/>
      <c r="PK191"/>
      <c r="PL191"/>
      <c r="PM191"/>
      <c r="PN191"/>
      <c r="PO191"/>
      <c r="PP191"/>
      <c r="PQ191"/>
      <c r="PR191"/>
      <c r="PS191"/>
      <c r="PT191"/>
      <c r="PU191"/>
      <c r="PV191"/>
      <c r="PW191"/>
      <c r="PX191"/>
      <c r="PY191"/>
      <c r="PZ191"/>
      <c r="QA191"/>
      <c r="QB191"/>
      <c r="QC191"/>
      <c r="QD191"/>
      <c r="QE191"/>
      <c r="QF191"/>
      <c r="QG191"/>
      <c r="QH191"/>
      <c r="QI191"/>
      <c r="QJ191"/>
      <c r="QK191"/>
      <c r="QL191"/>
      <c r="QM191"/>
      <c r="QN191"/>
      <c r="QO191"/>
      <c r="QP191"/>
      <c r="QQ191"/>
      <c r="QR191"/>
      <c r="QS191"/>
      <c r="QT191"/>
      <c r="QU191"/>
      <c r="QV191"/>
      <c r="QW191"/>
      <c r="QX191"/>
      <c r="QY191"/>
      <c r="QZ191"/>
      <c r="RA191"/>
      <c r="RB191"/>
      <c r="RC191"/>
      <c r="RD191"/>
      <c r="RE191"/>
      <c r="RF191"/>
      <c r="RG191"/>
      <c r="RH191"/>
      <c r="RI191"/>
      <c r="RJ191"/>
      <c r="RK191"/>
      <c r="RL191"/>
      <c r="RM191"/>
      <c r="RN191"/>
      <c r="RO191"/>
      <c r="RP191"/>
      <c r="RQ191"/>
      <c r="RR191"/>
      <c r="RS191"/>
      <c r="RT191"/>
      <c r="RU191"/>
      <c r="RV191"/>
      <c r="RW191"/>
      <c r="RX191"/>
      <c r="RY191"/>
      <c r="RZ191"/>
      <c r="SA191"/>
      <c r="SB191"/>
      <c r="SC191"/>
      <c r="SD191"/>
      <c r="SE191"/>
      <c r="SF191"/>
      <c r="SG191"/>
      <c r="SH191"/>
      <c r="SI191"/>
      <c r="SJ191"/>
      <c r="SK191"/>
      <c r="SL191"/>
      <c r="SM191"/>
      <c r="SN191"/>
      <c r="SO191"/>
      <c r="SP191"/>
      <c r="SQ191"/>
      <c r="SR191"/>
      <c r="SS191"/>
      <c r="ST191"/>
      <c r="SU191"/>
      <c r="SV191"/>
      <c r="SW191"/>
      <c r="SX191"/>
      <c r="SY191"/>
      <c r="SZ191"/>
      <c r="TA191"/>
      <c r="TB191"/>
      <c r="TC191"/>
      <c r="TD191"/>
      <c r="TE191"/>
      <c r="TF191"/>
      <c r="TG191"/>
      <c r="TH191"/>
      <c r="TI191"/>
      <c r="TJ191"/>
      <c r="TK191"/>
      <c r="TL191"/>
      <c r="TM191"/>
      <c r="TN191"/>
      <c r="TO191"/>
      <c r="TP191"/>
      <c r="TQ191"/>
      <c r="TR191"/>
      <c r="TS191"/>
      <c r="TT191"/>
      <c r="TU191"/>
      <c r="TV191"/>
      <c r="TW191"/>
      <c r="TX191"/>
      <c r="TY191"/>
      <c r="TZ191"/>
      <c r="UA191"/>
      <c r="UB191"/>
      <c r="UC191"/>
      <c r="UD191"/>
      <c r="UE191"/>
      <c r="UF191"/>
      <c r="UG191"/>
      <c r="UH191"/>
      <c r="UI191"/>
      <c r="UJ191"/>
      <c r="UK191"/>
      <c r="UL191"/>
      <c r="UM191"/>
      <c r="UN191"/>
      <c r="UO191"/>
      <c r="UP191"/>
      <c r="UQ191"/>
      <c r="UR191"/>
      <c r="US191"/>
      <c r="UT191"/>
      <c r="UU191"/>
      <c r="UV191"/>
      <c r="UW191"/>
      <c r="UX191"/>
      <c r="UY191"/>
      <c r="UZ191"/>
      <c r="VA191"/>
      <c r="VB191"/>
      <c r="VC191"/>
      <c r="VD191"/>
      <c r="VE191"/>
      <c r="VF191"/>
      <c r="VG191"/>
      <c r="VH191"/>
      <c r="VI191"/>
      <c r="VJ191"/>
      <c r="VK191"/>
      <c r="VL191"/>
      <c r="VM191"/>
      <c r="VN191"/>
      <c r="VO191"/>
      <c r="VP191"/>
      <c r="VQ191"/>
      <c r="VR191"/>
      <c r="VS191"/>
      <c r="VT191"/>
      <c r="VU191"/>
      <c r="VV191"/>
      <c r="VW191"/>
      <c r="VX191"/>
      <c r="VY191"/>
      <c r="VZ191"/>
      <c r="WA191"/>
      <c r="WB191"/>
      <c r="WC191"/>
      <c r="WD191"/>
      <c r="WE191"/>
      <c r="WF191"/>
      <c r="WG191"/>
      <c r="WH191"/>
      <c r="WI191"/>
      <c r="WJ191"/>
      <c r="WK191"/>
      <c r="WL191"/>
      <c r="WM191"/>
      <c r="WN191"/>
      <c r="WO191"/>
      <c r="WP191"/>
      <c r="WQ191"/>
      <c r="WR191"/>
      <c r="WS191"/>
      <c r="WT191"/>
      <c r="WU191"/>
      <c r="WV191"/>
      <c r="WW191"/>
      <c r="WX191"/>
      <c r="WY191"/>
      <c r="WZ191"/>
      <c r="XA191"/>
      <c r="XB191"/>
      <c r="XC191"/>
      <c r="XD191"/>
      <c r="XE191"/>
      <c r="XF191"/>
      <c r="XG191"/>
      <c r="XH191"/>
      <c r="XI191"/>
      <c r="XJ191"/>
      <c r="XK191"/>
      <c r="XL191"/>
      <c r="XM191"/>
      <c r="XN191"/>
      <c r="XO191"/>
      <c r="XP191"/>
      <c r="XQ191"/>
      <c r="XR191"/>
      <c r="XS191"/>
      <c r="XT191"/>
      <c r="XU191"/>
      <c r="XV191"/>
      <c r="XW191"/>
      <c r="XX191"/>
      <c r="XY191"/>
      <c r="XZ191"/>
      <c r="YA191"/>
      <c r="YB191"/>
      <c r="YC191"/>
      <c r="YD191"/>
      <c r="YE191"/>
      <c r="YF191"/>
      <c r="YG191"/>
      <c r="YH191"/>
      <c r="YI191"/>
      <c r="YJ191"/>
      <c r="YK191"/>
      <c r="YL191"/>
      <c r="YM191"/>
      <c r="YN191"/>
      <c r="YO191"/>
      <c r="YP191"/>
      <c r="YQ191"/>
      <c r="YR191"/>
      <c r="YS191"/>
      <c r="YT191"/>
      <c r="YU191"/>
      <c r="YV191"/>
      <c r="YW191"/>
      <c r="YX191"/>
      <c r="YY191"/>
      <c r="YZ191"/>
      <c r="ZA191"/>
      <c r="ZB191"/>
      <c r="ZC191"/>
      <c r="ZD191"/>
      <c r="ZE191"/>
      <c r="ZF191"/>
      <c r="ZG191"/>
      <c r="ZH191"/>
      <c r="ZI191"/>
      <c r="ZJ191"/>
      <c r="ZK191"/>
      <c r="ZL191"/>
      <c r="ZM191"/>
      <c r="ZN191"/>
      <c r="ZO191"/>
      <c r="ZP191"/>
      <c r="ZQ191"/>
      <c r="ZR191"/>
      <c r="ZS191"/>
      <c r="ZT191"/>
      <c r="ZU191"/>
      <c r="ZV191"/>
      <c r="ZW191"/>
      <c r="ZX191"/>
      <c r="ZY191"/>
      <c r="ZZ191"/>
      <c r="AAA191"/>
      <c r="AAB191"/>
      <c r="AAC191"/>
      <c r="AAD191"/>
      <c r="AAE191"/>
      <c r="AAF191"/>
      <c r="AAG191"/>
      <c r="AAH191"/>
      <c r="AAI191"/>
      <c r="AAJ191"/>
      <c r="AAK191"/>
      <c r="AAL191"/>
      <c r="AAM191"/>
      <c r="AAN191"/>
      <c r="AAO191"/>
      <c r="AAP191"/>
      <c r="AAQ191"/>
      <c r="AAR191"/>
      <c r="AAS191"/>
      <c r="AAT191"/>
      <c r="AAU191"/>
      <c r="AAV191"/>
      <c r="AAW191"/>
      <c r="AAX191"/>
      <c r="AAY191"/>
      <c r="AAZ191"/>
      <c r="ABA191"/>
      <c r="ABB191"/>
      <c r="ABC191"/>
      <c r="ABD191"/>
      <c r="ABE191"/>
      <c r="ABF191"/>
      <c r="ABG191"/>
      <c r="ABH191"/>
      <c r="ABI191"/>
      <c r="ABJ191"/>
      <c r="ABK191"/>
      <c r="ABL191"/>
      <c r="ABM191"/>
      <c r="ABN191"/>
      <c r="ABO191"/>
      <c r="ABP191"/>
      <c r="ABQ191"/>
      <c r="ABR191"/>
      <c r="ABS191"/>
      <c r="ABT191"/>
      <c r="ABU191"/>
      <c r="ABV191"/>
      <c r="ABW191"/>
      <c r="ABX191"/>
      <c r="ABY191"/>
      <c r="ABZ191"/>
      <c r="ACA191"/>
      <c r="ACB191"/>
      <c r="ACC191"/>
      <c r="ACD191"/>
      <c r="ACE191"/>
      <c r="ACF191"/>
      <c r="ACG191"/>
      <c r="ACH191"/>
      <c r="ACI191"/>
      <c r="ACJ191"/>
      <c r="ACK191"/>
      <c r="ACL191"/>
      <c r="ACM191"/>
      <c r="ACN191"/>
      <c r="ACO191"/>
      <c r="ACP191"/>
      <c r="ACQ191"/>
      <c r="ACR191"/>
      <c r="ACS191"/>
      <c r="ACT191"/>
      <c r="ACU191"/>
      <c r="ACV191"/>
      <c r="ACW191"/>
      <c r="ACX191"/>
      <c r="ACY191"/>
      <c r="ACZ191"/>
      <c r="ADA191"/>
      <c r="ADB191"/>
      <c r="ADC191"/>
      <c r="ADD191"/>
      <c r="ADE191"/>
      <c r="ADF191"/>
      <c r="ADG191"/>
      <c r="ADH191"/>
      <c r="ADI191"/>
      <c r="ADJ191"/>
      <c r="ADK191"/>
      <c r="ADL191"/>
      <c r="ADM191"/>
      <c r="ADN191"/>
      <c r="ADO191"/>
      <c r="ADP191"/>
      <c r="ADQ191"/>
      <c r="ADR191"/>
      <c r="ADS191"/>
      <c r="ADT191"/>
      <c r="ADU191"/>
      <c r="ADV191"/>
      <c r="ADW191"/>
      <c r="ADX191"/>
      <c r="ADY191"/>
      <c r="ADZ191"/>
      <c r="AEA191"/>
      <c r="AEB191"/>
      <c r="AEC191"/>
      <c r="AED191"/>
      <c r="AEE191"/>
      <c r="AEF191"/>
      <c r="AEG191"/>
      <c r="AEH191"/>
      <c r="AEI191"/>
      <c r="AEJ191"/>
      <c r="AEK191"/>
      <c r="AEL191"/>
      <c r="AEM191"/>
      <c r="AEN191"/>
      <c r="AEO191"/>
      <c r="AEP191"/>
      <c r="AEQ191"/>
      <c r="AER191"/>
      <c r="AES191"/>
      <c r="AET191"/>
      <c r="AEU191"/>
      <c r="AEV191"/>
      <c r="AEW191"/>
      <c r="AEX191"/>
      <c r="AEY191"/>
      <c r="AEZ191"/>
      <c r="AFA191"/>
      <c r="AFB191"/>
      <c r="AFC191"/>
      <c r="AFD191"/>
      <c r="AFE191"/>
      <c r="AFF191"/>
      <c r="AFG191"/>
      <c r="AFH191"/>
      <c r="AFI191"/>
      <c r="AFJ191"/>
      <c r="AFK191"/>
      <c r="AFL191"/>
      <c r="AFM191"/>
      <c r="AFN191"/>
      <c r="AFO191"/>
      <c r="AFP191"/>
      <c r="AFQ191"/>
      <c r="AFR191"/>
      <c r="AFS191"/>
      <c r="AFT191"/>
      <c r="AFU191"/>
      <c r="AFV191"/>
      <c r="AFW191"/>
      <c r="AFX191"/>
      <c r="AFY191"/>
      <c r="AFZ191"/>
      <c r="AGA191"/>
      <c r="AGB191"/>
      <c r="AGC191"/>
      <c r="AGD191"/>
      <c r="AGE191"/>
      <c r="AGF191"/>
      <c r="AGG191"/>
      <c r="AGH191"/>
      <c r="AGI191"/>
      <c r="AGJ191"/>
      <c r="AGK191"/>
      <c r="AGL191"/>
      <c r="AGM191"/>
      <c r="AGN191"/>
      <c r="AGO191"/>
      <c r="AGP191"/>
      <c r="AGQ191"/>
      <c r="AGR191"/>
      <c r="AGS191"/>
      <c r="AGT191"/>
      <c r="AGU191"/>
      <c r="AGV191"/>
      <c r="AGW191"/>
      <c r="AGX191"/>
      <c r="AGY191"/>
      <c r="AGZ191"/>
      <c r="AHA191"/>
      <c r="AHB191"/>
      <c r="AHC191"/>
      <c r="AHD191"/>
      <c r="AHE191"/>
      <c r="AHF191"/>
      <c r="AHG191"/>
      <c r="AHH191"/>
      <c r="AHI191"/>
      <c r="AHJ191"/>
      <c r="AHK191"/>
      <c r="AHL191"/>
      <c r="AHM191"/>
      <c r="AHN191"/>
      <c r="AHO191"/>
      <c r="AHP191"/>
      <c r="AHQ191"/>
      <c r="AHR191"/>
      <c r="AHS191"/>
      <c r="AHT191"/>
      <c r="AHU191"/>
      <c r="AHV191"/>
      <c r="AHW191"/>
      <c r="AHX191"/>
      <c r="AHY191"/>
      <c r="AHZ191"/>
      <c r="AIA191"/>
      <c r="AIB191"/>
      <c r="AIC191"/>
      <c r="AID191"/>
      <c r="AIE191"/>
      <c r="AIF191"/>
      <c r="AIG191"/>
      <c r="AIH191"/>
      <c r="AII191"/>
      <c r="AIJ191"/>
      <c r="AIK191"/>
      <c r="AIL191"/>
      <c r="AIM191"/>
      <c r="AIN191"/>
      <c r="AIO191"/>
      <c r="AIP191"/>
      <c r="AIQ191"/>
      <c r="AIR191"/>
      <c r="AIS191"/>
      <c r="AIT191"/>
      <c r="AIU191"/>
      <c r="AIV191"/>
      <c r="AIW191"/>
      <c r="AIX191"/>
      <c r="AIY191"/>
      <c r="AIZ191"/>
      <c r="AJA191"/>
      <c r="AJB191"/>
      <c r="AJC191"/>
      <c r="AJD191"/>
      <c r="AJE191"/>
      <c r="AJF191"/>
      <c r="AJG191"/>
      <c r="AJH191"/>
      <c r="AJI191"/>
      <c r="AJJ191"/>
      <c r="AJK191"/>
      <c r="AJL191"/>
      <c r="AJM191"/>
      <c r="AJN191"/>
      <c r="AJO191"/>
      <c r="AJP191"/>
      <c r="AJQ191"/>
      <c r="AJR191"/>
      <c r="AJS191"/>
      <c r="AJT191"/>
      <c r="AJU191"/>
      <c r="AJV191"/>
      <c r="AJW191"/>
      <c r="AJX191"/>
      <c r="AJY191"/>
      <c r="AJZ191"/>
      <c r="AKA191"/>
      <c r="AKB191"/>
      <c r="AKC191"/>
      <c r="AKD191"/>
      <c r="AKE191"/>
      <c r="AKF191"/>
      <c r="AKG191"/>
      <c r="AKH191"/>
      <c r="AKI191"/>
      <c r="AKJ191"/>
      <c r="AKK191"/>
      <c r="AKL191"/>
      <c r="AKM191"/>
      <c r="AKN191"/>
      <c r="AKO191"/>
      <c r="AKP191"/>
      <c r="AKQ191"/>
      <c r="AKR191"/>
      <c r="AKS191"/>
      <c r="AKT191"/>
      <c r="AKU191"/>
      <c r="AKV191"/>
      <c r="AKW191"/>
      <c r="AKX191"/>
      <c r="AKY191"/>
      <c r="AKZ191"/>
      <c r="ALA191"/>
      <c r="ALB191"/>
      <c r="ALC191"/>
      <c r="ALD191"/>
      <c r="ALE191"/>
      <c r="ALF191"/>
      <c r="ALG191"/>
      <c r="ALH191"/>
      <c r="ALI191"/>
      <c r="ALJ191"/>
      <c r="ALK191"/>
      <c r="ALL191"/>
      <c r="ALM191"/>
      <c r="ALN191"/>
      <c r="ALO191"/>
      <c r="ALP191"/>
      <c r="ALQ191"/>
      <c r="ALR191"/>
      <c r="ALS191"/>
      <c r="ALT191"/>
      <c r="ALU191"/>
      <c r="ALV191"/>
      <c r="ALW191"/>
      <c r="ALX191"/>
      <c r="ALY191"/>
      <c r="ALZ191"/>
      <c r="AMA191"/>
      <c r="AMB191"/>
      <c r="AMC191"/>
      <c r="AMD191"/>
      <c r="AME191"/>
      <c r="AMF191"/>
      <c r="AMG191"/>
      <c r="AMH191"/>
      <c r="AMI191"/>
      <c r="AMJ191"/>
    </row>
    <row r="192" spans="1:1024" ht="50.25" customHeight="1" x14ac:dyDescent="0.2">
      <c r="A192" s="112" t="s">
        <v>120</v>
      </c>
      <c r="B192" s="116"/>
      <c r="C192" s="42"/>
      <c r="D192" s="41">
        <v>16</v>
      </c>
      <c r="E192" s="36">
        <f>F192/D192</f>
        <v>0</v>
      </c>
      <c r="F192" s="12">
        <f>H192/1.23</f>
        <v>0</v>
      </c>
      <c r="G192" s="11"/>
      <c r="H192" s="12">
        <v>0</v>
      </c>
      <c r="I192" s="56"/>
      <c r="J192" s="53"/>
      <c r="K192" s="53"/>
      <c r="L192" s="53"/>
      <c r="M192" s="53"/>
      <c r="N192" s="53"/>
      <c r="O192" s="53"/>
      <c r="P192" s="53"/>
      <c r="Q192" s="53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  <c r="IB192"/>
      <c r="IC192"/>
      <c r="ID192"/>
      <c r="IE192"/>
      <c r="IF192"/>
      <c r="IG192"/>
      <c r="IH192"/>
      <c r="II192"/>
      <c r="IJ192"/>
      <c r="IK192"/>
      <c r="IL192"/>
      <c r="IM192"/>
      <c r="IN192"/>
      <c r="IO192"/>
      <c r="IP192"/>
      <c r="IQ192"/>
      <c r="IR192"/>
      <c r="IS192"/>
      <c r="IT192"/>
      <c r="IU192"/>
      <c r="IV192"/>
      <c r="IW192"/>
      <c r="IX192"/>
      <c r="IY192"/>
      <c r="IZ192"/>
      <c r="JA192"/>
      <c r="JB192"/>
      <c r="JC192"/>
      <c r="JD192"/>
      <c r="JE192"/>
      <c r="JF192"/>
      <c r="JG192"/>
      <c r="JH192"/>
      <c r="JI192"/>
      <c r="JJ192"/>
      <c r="JK192"/>
      <c r="JL192"/>
      <c r="JM192"/>
      <c r="JN192"/>
      <c r="JO192"/>
      <c r="JP192"/>
      <c r="JQ192"/>
      <c r="JR192"/>
      <c r="JS192"/>
      <c r="JT192"/>
      <c r="JU192"/>
      <c r="JV192"/>
      <c r="JW192"/>
      <c r="JX192"/>
      <c r="JY192"/>
      <c r="JZ192"/>
      <c r="KA192"/>
      <c r="KB192"/>
      <c r="KC192"/>
      <c r="KD192"/>
      <c r="KE192"/>
      <c r="KF192"/>
      <c r="KG192"/>
      <c r="KH192"/>
      <c r="KI192"/>
      <c r="KJ192"/>
      <c r="KK192"/>
      <c r="KL192"/>
      <c r="KM192"/>
      <c r="KN192"/>
      <c r="KO192"/>
      <c r="KP192"/>
      <c r="KQ192"/>
      <c r="KR192"/>
      <c r="KS192"/>
      <c r="KT192"/>
      <c r="KU192"/>
      <c r="KV192"/>
      <c r="KW192"/>
      <c r="KX192"/>
      <c r="KY192"/>
      <c r="KZ192"/>
      <c r="LA192"/>
      <c r="LB192"/>
      <c r="LC192"/>
      <c r="LD192"/>
      <c r="LE192"/>
      <c r="LF192"/>
      <c r="LG192"/>
      <c r="LH192"/>
      <c r="LI192"/>
      <c r="LJ192"/>
      <c r="LK192"/>
      <c r="LL192"/>
      <c r="LM192"/>
      <c r="LN192"/>
      <c r="LO192"/>
      <c r="LP192"/>
      <c r="LQ192"/>
      <c r="LR192"/>
      <c r="LS192"/>
      <c r="LT192"/>
      <c r="LU192"/>
      <c r="LV192"/>
      <c r="LW192"/>
      <c r="LX192"/>
      <c r="LY192"/>
      <c r="LZ192"/>
      <c r="MA192"/>
      <c r="MB192"/>
      <c r="MC192"/>
      <c r="MD192"/>
      <c r="ME192"/>
      <c r="MF192"/>
      <c r="MG192"/>
      <c r="MH192"/>
      <c r="MI192"/>
      <c r="MJ192"/>
      <c r="MK192"/>
      <c r="ML192"/>
      <c r="MM192"/>
      <c r="MN192"/>
      <c r="MO192"/>
      <c r="MP192"/>
      <c r="MQ192"/>
      <c r="MR192"/>
      <c r="MS192"/>
      <c r="MT192"/>
      <c r="MU192"/>
      <c r="MV192"/>
      <c r="MW192"/>
      <c r="MX192"/>
      <c r="MY192"/>
      <c r="MZ192"/>
      <c r="NA192"/>
      <c r="NB192"/>
      <c r="NC192"/>
      <c r="ND192"/>
      <c r="NE192"/>
      <c r="NF192"/>
      <c r="NG192"/>
      <c r="NH192"/>
      <c r="NI192"/>
      <c r="NJ192"/>
      <c r="NK192"/>
      <c r="NL192"/>
      <c r="NM192"/>
      <c r="NN192"/>
      <c r="NO192"/>
      <c r="NP192"/>
      <c r="NQ192"/>
      <c r="NR192"/>
      <c r="NS192"/>
      <c r="NT192"/>
      <c r="NU192"/>
      <c r="NV192"/>
      <c r="NW192"/>
      <c r="NX192"/>
      <c r="NY192"/>
      <c r="NZ192"/>
      <c r="OA192"/>
      <c r="OB192"/>
      <c r="OC192"/>
      <c r="OD192"/>
      <c r="OE192"/>
      <c r="OF192"/>
      <c r="OG192"/>
      <c r="OH192"/>
      <c r="OI192"/>
      <c r="OJ192"/>
      <c r="OK192"/>
      <c r="OL192"/>
      <c r="OM192"/>
      <c r="ON192"/>
      <c r="OO192"/>
      <c r="OP192"/>
      <c r="OQ192"/>
      <c r="OR192"/>
      <c r="OS192"/>
      <c r="OT192"/>
      <c r="OU192"/>
      <c r="OV192"/>
      <c r="OW192"/>
      <c r="OX192"/>
      <c r="OY192"/>
      <c r="OZ192"/>
      <c r="PA192"/>
      <c r="PB192"/>
      <c r="PC192"/>
      <c r="PD192"/>
      <c r="PE192"/>
      <c r="PF192"/>
      <c r="PG192"/>
      <c r="PH192"/>
      <c r="PI192"/>
      <c r="PJ192"/>
      <c r="PK192"/>
      <c r="PL192"/>
      <c r="PM192"/>
      <c r="PN192"/>
      <c r="PO192"/>
      <c r="PP192"/>
      <c r="PQ192"/>
      <c r="PR192"/>
      <c r="PS192"/>
      <c r="PT192"/>
      <c r="PU192"/>
      <c r="PV192"/>
      <c r="PW192"/>
      <c r="PX192"/>
      <c r="PY192"/>
      <c r="PZ192"/>
      <c r="QA192"/>
      <c r="QB192"/>
      <c r="QC192"/>
      <c r="QD192"/>
      <c r="QE192"/>
      <c r="QF192"/>
      <c r="QG192"/>
      <c r="QH192"/>
      <c r="QI192"/>
      <c r="QJ192"/>
      <c r="QK192"/>
      <c r="QL192"/>
      <c r="QM192"/>
      <c r="QN192"/>
      <c r="QO192"/>
      <c r="QP192"/>
      <c r="QQ192"/>
      <c r="QR192"/>
      <c r="QS192"/>
      <c r="QT192"/>
      <c r="QU192"/>
      <c r="QV192"/>
      <c r="QW192"/>
      <c r="QX192"/>
      <c r="QY192"/>
      <c r="QZ192"/>
      <c r="RA192"/>
      <c r="RB192"/>
      <c r="RC192"/>
      <c r="RD192"/>
      <c r="RE192"/>
      <c r="RF192"/>
      <c r="RG192"/>
      <c r="RH192"/>
      <c r="RI192"/>
      <c r="RJ192"/>
      <c r="RK192"/>
      <c r="RL192"/>
      <c r="RM192"/>
      <c r="RN192"/>
      <c r="RO192"/>
      <c r="RP192"/>
      <c r="RQ192"/>
      <c r="RR192"/>
      <c r="RS192"/>
      <c r="RT192"/>
      <c r="RU192"/>
      <c r="RV192"/>
      <c r="RW192"/>
      <c r="RX192"/>
      <c r="RY192"/>
      <c r="RZ192"/>
      <c r="SA192"/>
      <c r="SB192"/>
      <c r="SC192"/>
      <c r="SD192"/>
      <c r="SE192"/>
      <c r="SF192"/>
      <c r="SG192"/>
      <c r="SH192"/>
      <c r="SI192"/>
      <c r="SJ192"/>
      <c r="SK192"/>
      <c r="SL192"/>
      <c r="SM192"/>
      <c r="SN192"/>
      <c r="SO192"/>
      <c r="SP192"/>
      <c r="SQ192"/>
      <c r="SR192"/>
      <c r="SS192"/>
      <c r="ST192"/>
      <c r="SU192"/>
      <c r="SV192"/>
      <c r="SW192"/>
      <c r="SX192"/>
      <c r="SY192"/>
      <c r="SZ192"/>
      <c r="TA192"/>
      <c r="TB192"/>
      <c r="TC192"/>
      <c r="TD192"/>
      <c r="TE192"/>
      <c r="TF192"/>
      <c r="TG192"/>
      <c r="TH192"/>
      <c r="TI192"/>
      <c r="TJ192"/>
      <c r="TK192"/>
      <c r="TL192"/>
      <c r="TM192"/>
      <c r="TN192"/>
      <c r="TO192"/>
      <c r="TP192"/>
      <c r="TQ192"/>
      <c r="TR192"/>
      <c r="TS192"/>
      <c r="TT192"/>
      <c r="TU192"/>
      <c r="TV192"/>
      <c r="TW192"/>
      <c r="TX192"/>
      <c r="TY192"/>
      <c r="TZ192"/>
      <c r="UA192"/>
      <c r="UB192"/>
      <c r="UC192"/>
      <c r="UD192"/>
      <c r="UE192"/>
      <c r="UF192"/>
      <c r="UG192"/>
      <c r="UH192"/>
      <c r="UI192"/>
      <c r="UJ192"/>
      <c r="UK192"/>
      <c r="UL192"/>
      <c r="UM192"/>
      <c r="UN192"/>
      <c r="UO192"/>
      <c r="UP192"/>
      <c r="UQ192"/>
      <c r="UR192"/>
      <c r="US192"/>
      <c r="UT192"/>
      <c r="UU192"/>
      <c r="UV192"/>
      <c r="UW192"/>
      <c r="UX192"/>
      <c r="UY192"/>
      <c r="UZ192"/>
      <c r="VA192"/>
      <c r="VB192"/>
      <c r="VC192"/>
      <c r="VD192"/>
      <c r="VE192"/>
      <c r="VF192"/>
      <c r="VG192"/>
      <c r="VH192"/>
      <c r="VI192"/>
      <c r="VJ192"/>
      <c r="VK192"/>
      <c r="VL192"/>
      <c r="VM192"/>
      <c r="VN192"/>
      <c r="VO192"/>
      <c r="VP192"/>
      <c r="VQ192"/>
      <c r="VR192"/>
      <c r="VS192"/>
      <c r="VT192"/>
      <c r="VU192"/>
      <c r="VV192"/>
      <c r="VW192"/>
      <c r="VX192"/>
      <c r="VY192"/>
      <c r="VZ192"/>
      <c r="WA192"/>
      <c r="WB192"/>
      <c r="WC192"/>
      <c r="WD192"/>
      <c r="WE192"/>
      <c r="WF192"/>
      <c r="WG192"/>
      <c r="WH192"/>
      <c r="WI192"/>
      <c r="WJ192"/>
      <c r="WK192"/>
      <c r="WL192"/>
      <c r="WM192"/>
      <c r="WN192"/>
      <c r="WO192"/>
      <c r="WP192"/>
      <c r="WQ192"/>
      <c r="WR192"/>
      <c r="WS192"/>
      <c r="WT192"/>
      <c r="WU192"/>
      <c r="WV192"/>
      <c r="WW192"/>
      <c r="WX192"/>
      <c r="WY192"/>
      <c r="WZ192"/>
      <c r="XA192"/>
      <c r="XB192"/>
      <c r="XC192"/>
      <c r="XD192"/>
      <c r="XE192"/>
      <c r="XF192"/>
      <c r="XG192"/>
      <c r="XH192"/>
      <c r="XI192"/>
      <c r="XJ192"/>
      <c r="XK192"/>
      <c r="XL192"/>
      <c r="XM192"/>
      <c r="XN192"/>
      <c r="XO192"/>
      <c r="XP192"/>
      <c r="XQ192"/>
      <c r="XR192"/>
      <c r="XS192"/>
      <c r="XT192"/>
      <c r="XU192"/>
      <c r="XV192"/>
      <c r="XW192"/>
      <c r="XX192"/>
      <c r="XY192"/>
      <c r="XZ192"/>
      <c r="YA192"/>
      <c r="YB192"/>
      <c r="YC192"/>
      <c r="YD192"/>
      <c r="YE192"/>
      <c r="YF192"/>
      <c r="YG192"/>
      <c r="YH192"/>
      <c r="YI192"/>
      <c r="YJ192"/>
      <c r="YK192"/>
      <c r="YL192"/>
      <c r="YM192"/>
      <c r="YN192"/>
      <c r="YO192"/>
      <c r="YP192"/>
      <c r="YQ192"/>
      <c r="YR192"/>
      <c r="YS192"/>
      <c r="YT192"/>
      <c r="YU192"/>
      <c r="YV192"/>
      <c r="YW192"/>
      <c r="YX192"/>
      <c r="YY192"/>
      <c r="YZ192"/>
      <c r="ZA192"/>
      <c r="ZB192"/>
      <c r="ZC192"/>
      <c r="ZD192"/>
      <c r="ZE192"/>
      <c r="ZF192"/>
      <c r="ZG192"/>
      <c r="ZH192"/>
      <c r="ZI192"/>
      <c r="ZJ192"/>
      <c r="ZK192"/>
      <c r="ZL192"/>
      <c r="ZM192"/>
      <c r="ZN192"/>
      <c r="ZO192"/>
      <c r="ZP192"/>
      <c r="ZQ192"/>
      <c r="ZR192"/>
      <c r="ZS192"/>
      <c r="ZT192"/>
      <c r="ZU192"/>
      <c r="ZV192"/>
      <c r="ZW192"/>
      <c r="ZX192"/>
      <c r="ZY192"/>
      <c r="ZZ192"/>
      <c r="AAA192"/>
      <c r="AAB192"/>
      <c r="AAC192"/>
      <c r="AAD192"/>
      <c r="AAE192"/>
      <c r="AAF192"/>
      <c r="AAG192"/>
      <c r="AAH192"/>
      <c r="AAI192"/>
      <c r="AAJ192"/>
      <c r="AAK192"/>
      <c r="AAL192"/>
      <c r="AAM192"/>
      <c r="AAN192"/>
      <c r="AAO192"/>
      <c r="AAP192"/>
      <c r="AAQ192"/>
      <c r="AAR192"/>
      <c r="AAS192"/>
      <c r="AAT192"/>
      <c r="AAU192"/>
      <c r="AAV192"/>
      <c r="AAW192"/>
      <c r="AAX192"/>
      <c r="AAY192"/>
      <c r="AAZ192"/>
      <c r="ABA192"/>
      <c r="ABB192"/>
      <c r="ABC192"/>
      <c r="ABD192"/>
      <c r="ABE192"/>
      <c r="ABF192"/>
      <c r="ABG192"/>
      <c r="ABH192"/>
      <c r="ABI192"/>
      <c r="ABJ192"/>
      <c r="ABK192"/>
      <c r="ABL192"/>
      <c r="ABM192"/>
      <c r="ABN192"/>
      <c r="ABO192"/>
      <c r="ABP192"/>
      <c r="ABQ192"/>
      <c r="ABR192"/>
      <c r="ABS192"/>
      <c r="ABT192"/>
      <c r="ABU192"/>
      <c r="ABV192"/>
      <c r="ABW192"/>
      <c r="ABX192"/>
      <c r="ABY192"/>
      <c r="ABZ192"/>
      <c r="ACA192"/>
      <c r="ACB192"/>
      <c r="ACC192"/>
      <c r="ACD192"/>
      <c r="ACE192"/>
      <c r="ACF192"/>
      <c r="ACG192"/>
      <c r="ACH192"/>
      <c r="ACI192"/>
      <c r="ACJ192"/>
      <c r="ACK192"/>
      <c r="ACL192"/>
      <c r="ACM192"/>
      <c r="ACN192"/>
      <c r="ACO192"/>
      <c r="ACP192"/>
      <c r="ACQ192"/>
      <c r="ACR192"/>
      <c r="ACS192"/>
      <c r="ACT192"/>
      <c r="ACU192"/>
      <c r="ACV192"/>
      <c r="ACW192"/>
      <c r="ACX192"/>
      <c r="ACY192"/>
      <c r="ACZ192"/>
      <c r="ADA192"/>
      <c r="ADB192"/>
      <c r="ADC192"/>
      <c r="ADD192"/>
      <c r="ADE192"/>
      <c r="ADF192"/>
      <c r="ADG192"/>
      <c r="ADH192"/>
      <c r="ADI192"/>
      <c r="ADJ192"/>
      <c r="ADK192"/>
      <c r="ADL192"/>
      <c r="ADM192"/>
      <c r="ADN192"/>
      <c r="ADO192"/>
      <c r="ADP192"/>
      <c r="ADQ192"/>
      <c r="ADR192"/>
      <c r="ADS192"/>
      <c r="ADT192"/>
      <c r="ADU192"/>
      <c r="ADV192"/>
      <c r="ADW192"/>
      <c r="ADX192"/>
      <c r="ADY192"/>
      <c r="ADZ192"/>
      <c r="AEA192"/>
      <c r="AEB192"/>
      <c r="AEC192"/>
      <c r="AED192"/>
      <c r="AEE192"/>
      <c r="AEF192"/>
      <c r="AEG192"/>
      <c r="AEH192"/>
      <c r="AEI192"/>
      <c r="AEJ192"/>
      <c r="AEK192"/>
      <c r="AEL192"/>
      <c r="AEM192"/>
      <c r="AEN192"/>
      <c r="AEO192"/>
      <c r="AEP192"/>
      <c r="AEQ192"/>
      <c r="AER192"/>
      <c r="AES192"/>
      <c r="AET192"/>
      <c r="AEU192"/>
      <c r="AEV192"/>
      <c r="AEW192"/>
      <c r="AEX192"/>
      <c r="AEY192"/>
      <c r="AEZ192"/>
      <c r="AFA192"/>
      <c r="AFB192"/>
      <c r="AFC192"/>
      <c r="AFD192"/>
      <c r="AFE192"/>
      <c r="AFF192"/>
      <c r="AFG192"/>
      <c r="AFH192"/>
      <c r="AFI192"/>
      <c r="AFJ192"/>
      <c r="AFK192"/>
      <c r="AFL192"/>
      <c r="AFM192"/>
      <c r="AFN192"/>
      <c r="AFO192"/>
      <c r="AFP192"/>
      <c r="AFQ192"/>
      <c r="AFR192"/>
      <c r="AFS192"/>
      <c r="AFT192"/>
      <c r="AFU192"/>
      <c r="AFV192"/>
      <c r="AFW192"/>
      <c r="AFX192"/>
      <c r="AFY192"/>
      <c r="AFZ192"/>
      <c r="AGA192"/>
      <c r="AGB192"/>
      <c r="AGC192"/>
      <c r="AGD192"/>
      <c r="AGE192"/>
      <c r="AGF192"/>
      <c r="AGG192"/>
      <c r="AGH192"/>
      <c r="AGI192"/>
      <c r="AGJ192"/>
      <c r="AGK192"/>
      <c r="AGL192"/>
      <c r="AGM192"/>
      <c r="AGN192"/>
      <c r="AGO192"/>
      <c r="AGP192"/>
      <c r="AGQ192"/>
      <c r="AGR192"/>
      <c r="AGS192"/>
      <c r="AGT192"/>
      <c r="AGU192"/>
      <c r="AGV192"/>
      <c r="AGW192"/>
      <c r="AGX192"/>
      <c r="AGY192"/>
      <c r="AGZ192"/>
      <c r="AHA192"/>
      <c r="AHB192"/>
      <c r="AHC192"/>
      <c r="AHD192"/>
      <c r="AHE192"/>
      <c r="AHF192"/>
      <c r="AHG192"/>
      <c r="AHH192"/>
      <c r="AHI192"/>
      <c r="AHJ192"/>
      <c r="AHK192"/>
      <c r="AHL192"/>
      <c r="AHM192"/>
      <c r="AHN192"/>
      <c r="AHO192"/>
      <c r="AHP192"/>
      <c r="AHQ192"/>
      <c r="AHR192"/>
      <c r="AHS192"/>
      <c r="AHT192"/>
      <c r="AHU192"/>
      <c r="AHV192"/>
      <c r="AHW192"/>
      <c r="AHX192"/>
      <c r="AHY192"/>
      <c r="AHZ192"/>
      <c r="AIA192"/>
      <c r="AIB192"/>
      <c r="AIC192"/>
      <c r="AID192"/>
      <c r="AIE192"/>
      <c r="AIF192"/>
      <c r="AIG192"/>
      <c r="AIH192"/>
      <c r="AII192"/>
      <c r="AIJ192"/>
      <c r="AIK192"/>
      <c r="AIL192"/>
      <c r="AIM192"/>
      <c r="AIN192"/>
      <c r="AIO192"/>
      <c r="AIP192"/>
      <c r="AIQ192"/>
      <c r="AIR192"/>
      <c r="AIS192"/>
      <c r="AIT192"/>
      <c r="AIU192"/>
      <c r="AIV192"/>
      <c r="AIW192"/>
      <c r="AIX192"/>
      <c r="AIY192"/>
      <c r="AIZ192"/>
      <c r="AJA192"/>
      <c r="AJB192"/>
      <c r="AJC192"/>
      <c r="AJD192"/>
      <c r="AJE192"/>
      <c r="AJF192"/>
      <c r="AJG192"/>
      <c r="AJH192"/>
      <c r="AJI192"/>
      <c r="AJJ192"/>
      <c r="AJK192"/>
      <c r="AJL192"/>
      <c r="AJM192"/>
      <c r="AJN192"/>
      <c r="AJO192"/>
      <c r="AJP192"/>
      <c r="AJQ192"/>
      <c r="AJR192"/>
      <c r="AJS192"/>
      <c r="AJT192"/>
      <c r="AJU192"/>
      <c r="AJV192"/>
      <c r="AJW192"/>
      <c r="AJX192"/>
      <c r="AJY192"/>
      <c r="AJZ192"/>
      <c r="AKA192"/>
      <c r="AKB192"/>
      <c r="AKC192"/>
      <c r="AKD192"/>
      <c r="AKE192"/>
      <c r="AKF192"/>
      <c r="AKG192"/>
      <c r="AKH192"/>
      <c r="AKI192"/>
      <c r="AKJ192"/>
      <c r="AKK192"/>
      <c r="AKL192"/>
      <c r="AKM192"/>
      <c r="AKN192"/>
      <c r="AKO192"/>
      <c r="AKP192"/>
      <c r="AKQ192"/>
      <c r="AKR192"/>
      <c r="AKS192"/>
      <c r="AKT192"/>
      <c r="AKU192"/>
      <c r="AKV192"/>
      <c r="AKW192"/>
      <c r="AKX192"/>
      <c r="AKY192"/>
      <c r="AKZ192"/>
      <c r="ALA192"/>
      <c r="ALB192"/>
      <c r="ALC192"/>
      <c r="ALD192"/>
      <c r="ALE192"/>
      <c r="ALF192"/>
      <c r="ALG192"/>
      <c r="ALH192"/>
      <c r="ALI192"/>
      <c r="ALJ192"/>
      <c r="ALK192"/>
      <c r="ALL192"/>
      <c r="ALM192"/>
      <c r="ALN192"/>
      <c r="ALO192"/>
      <c r="ALP192"/>
      <c r="ALQ192"/>
      <c r="ALR192"/>
      <c r="ALS192"/>
      <c r="ALT192"/>
      <c r="ALU192"/>
      <c r="ALV192"/>
      <c r="ALW192"/>
      <c r="ALX192"/>
      <c r="ALY192"/>
      <c r="ALZ192"/>
      <c r="AMA192"/>
      <c r="AMB192"/>
      <c r="AMC192"/>
      <c r="AMD192"/>
      <c r="AME192"/>
      <c r="AMF192"/>
      <c r="AMG192"/>
      <c r="AMH192"/>
      <c r="AMI192"/>
      <c r="AMJ192"/>
    </row>
    <row r="193" spans="1:9" x14ac:dyDescent="0.25">
      <c r="A193" s="86"/>
      <c r="B193" s="86"/>
      <c r="C193" s="27"/>
      <c r="D193" s="27"/>
      <c r="E193" s="27"/>
      <c r="F193" s="27"/>
      <c r="G193" s="27"/>
      <c r="H193" s="27"/>
    </row>
    <row r="194" spans="1:9" x14ac:dyDescent="0.25">
      <c r="A194" s="107"/>
      <c r="B194" s="107"/>
      <c r="C194" s="107"/>
      <c r="D194" s="107"/>
      <c r="E194" s="107"/>
      <c r="F194" s="107"/>
      <c r="G194" s="107"/>
      <c r="H194" s="107"/>
    </row>
    <row r="195" spans="1:9" ht="15" customHeight="1" x14ac:dyDescent="0.25">
      <c r="A195" s="108" t="s">
        <v>103</v>
      </c>
      <c r="B195" s="108"/>
      <c r="C195" s="108"/>
      <c r="D195" s="108"/>
      <c r="E195" s="108"/>
      <c r="F195" s="108"/>
      <c r="G195" s="109">
        <f>ROUND(SUM(H12:H193),2)</f>
        <v>0</v>
      </c>
      <c r="H195" s="109"/>
    </row>
    <row r="197" spans="1:9" ht="15.75" x14ac:dyDescent="0.25">
      <c r="A197" s="96" t="s">
        <v>104</v>
      </c>
      <c r="B197" s="96"/>
      <c r="C197" s="97"/>
      <c r="D197" s="98">
        <f>SUM(F12:F193)</f>
        <v>0</v>
      </c>
      <c r="E197" s="99"/>
      <c r="F197" s="99"/>
      <c r="G197" s="99"/>
      <c r="H197" s="100"/>
    </row>
    <row r="198" spans="1:9" ht="17.25" customHeight="1" x14ac:dyDescent="0.25">
      <c r="A198" s="96" t="s">
        <v>105</v>
      </c>
      <c r="B198" s="96"/>
      <c r="C198" s="97"/>
      <c r="D198" s="101">
        <f>D197*1.23</f>
        <v>0</v>
      </c>
      <c r="E198" s="102"/>
      <c r="F198" s="102"/>
      <c r="G198" s="102"/>
      <c r="H198" s="103"/>
    </row>
    <row r="199" spans="1:9" ht="17.25" customHeight="1" x14ac:dyDescent="0.25">
      <c r="A199" s="87"/>
      <c r="B199" s="87"/>
      <c r="C199" s="72"/>
      <c r="D199" s="76"/>
      <c r="E199" s="76"/>
      <c r="F199" s="76"/>
      <c r="G199" s="76"/>
      <c r="H199" s="76"/>
    </row>
    <row r="200" spans="1:9" ht="17.25" customHeight="1" x14ac:dyDescent="0.25">
      <c r="A200" s="87"/>
      <c r="B200" s="87"/>
      <c r="C200" s="72"/>
      <c r="D200" s="76"/>
      <c r="E200" s="76"/>
      <c r="F200" s="76"/>
      <c r="G200" s="76"/>
      <c r="H200" s="76"/>
    </row>
    <row r="201" spans="1:9" ht="17.25" customHeight="1" x14ac:dyDescent="0.25">
      <c r="A201" s="87"/>
      <c r="B201" s="87"/>
      <c r="C201" s="72"/>
      <c r="D201" s="76"/>
      <c r="E201" s="76"/>
      <c r="F201" s="76"/>
      <c r="G201" s="76"/>
      <c r="H201" s="76"/>
    </row>
    <row r="202" spans="1:9" ht="129" customHeight="1" x14ac:dyDescent="0.25">
      <c r="A202" s="106" t="s">
        <v>178</v>
      </c>
      <c r="B202" s="106"/>
      <c r="C202" s="106"/>
      <c r="D202" s="106"/>
      <c r="E202" s="106"/>
      <c r="F202" s="106"/>
      <c r="G202" s="106"/>
      <c r="H202" s="106"/>
      <c r="I202" s="28"/>
    </row>
    <row r="289" spans="11:12" x14ac:dyDescent="0.25">
      <c r="K289" s="28"/>
      <c r="L289" s="28"/>
    </row>
    <row r="290" spans="11:12" x14ac:dyDescent="0.25">
      <c r="K290" s="28"/>
      <c r="L290" s="28"/>
    </row>
    <row r="291" spans="11:12" x14ac:dyDescent="0.25">
      <c r="K291" s="28"/>
      <c r="L291" s="28"/>
    </row>
    <row r="292" spans="11:12" x14ac:dyDescent="0.25">
      <c r="K292" s="28"/>
      <c r="L292" s="28"/>
    </row>
    <row r="293" spans="11:12" x14ac:dyDescent="0.25">
      <c r="K293" s="28"/>
      <c r="L293" s="28"/>
    </row>
    <row r="294" spans="11:12" x14ac:dyDescent="0.25">
      <c r="K294" s="28"/>
      <c r="L294" s="28"/>
    </row>
    <row r="295" spans="11:12" x14ac:dyDescent="0.25">
      <c r="K295" s="28"/>
      <c r="L295" s="28"/>
    </row>
    <row r="296" spans="11:12" x14ac:dyDescent="0.25">
      <c r="K296" s="28"/>
      <c r="L296" s="28"/>
    </row>
    <row r="297" spans="11:12" x14ac:dyDescent="0.25">
      <c r="K297" s="28"/>
      <c r="L297" s="28"/>
    </row>
    <row r="298" spans="11:12" x14ac:dyDescent="0.25">
      <c r="K298" s="28"/>
      <c r="L298" s="28"/>
    </row>
    <row r="299" spans="11:12" x14ac:dyDescent="0.25">
      <c r="K299" s="28"/>
      <c r="L299" s="28"/>
    </row>
    <row r="300" spans="11:12" x14ac:dyDescent="0.25">
      <c r="K300" s="28"/>
      <c r="L300" s="28"/>
    </row>
    <row r="301" spans="11:12" x14ac:dyDescent="0.25">
      <c r="K301" s="28"/>
      <c r="L301" s="28"/>
    </row>
    <row r="302" spans="11:12" x14ac:dyDescent="0.25">
      <c r="K302" s="28"/>
      <c r="L302" s="28"/>
    </row>
    <row r="303" spans="11:12" x14ac:dyDescent="0.25">
      <c r="K303" s="28"/>
      <c r="L303" s="28"/>
    </row>
    <row r="304" spans="11:12" x14ac:dyDescent="0.25">
      <c r="K304" s="28"/>
      <c r="L304" s="28"/>
    </row>
    <row r="305" spans="11:12" x14ac:dyDescent="0.25">
      <c r="K305" s="28"/>
      <c r="L305" s="28"/>
    </row>
    <row r="306" spans="11:12" x14ac:dyDescent="0.25">
      <c r="K306" s="28"/>
      <c r="L306" s="28"/>
    </row>
    <row r="307" spans="11:12" x14ac:dyDescent="0.25">
      <c r="K307" s="28"/>
      <c r="L307" s="28"/>
    </row>
    <row r="308" spans="11:12" x14ac:dyDescent="0.25">
      <c r="K308" s="28"/>
      <c r="L308" s="28"/>
    </row>
    <row r="309" spans="11:12" x14ac:dyDescent="0.25">
      <c r="K309" s="28"/>
      <c r="L309" s="28"/>
    </row>
    <row r="310" spans="11:12" x14ac:dyDescent="0.25">
      <c r="K310" s="28"/>
      <c r="L310" s="28"/>
    </row>
    <row r="311" spans="11:12" x14ac:dyDescent="0.25">
      <c r="K311" s="28"/>
      <c r="L311" s="28"/>
    </row>
    <row r="312" spans="11:12" x14ac:dyDescent="0.25">
      <c r="K312" s="28"/>
      <c r="L312" s="28"/>
    </row>
    <row r="313" spans="11:12" x14ac:dyDescent="0.25">
      <c r="K313" s="28"/>
      <c r="L313" s="28"/>
    </row>
    <row r="314" spans="11:12" x14ac:dyDescent="0.25">
      <c r="K314" s="28"/>
      <c r="L314" s="28"/>
    </row>
    <row r="315" spans="11:12" x14ac:dyDescent="0.25">
      <c r="K315" s="28"/>
      <c r="L315" s="28"/>
    </row>
    <row r="316" spans="11:12" x14ac:dyDescent="0.25">
      <c r="K316" s="28"/>
      <c r="L316" s="28"/>
    </row>
    <row r="317" spans="11:12" x14ac:dyDescent="0.25">
      <c r="K317" s="28"/>
      <c r="L317" s="28"/>
    </row>
    <row r="318" spans="11:12" x14ac:dyDescent="0.25">
      <c r="K318" s="28"/>
      <c r="L318" s="28"/>
    </row>
    <row r="319" spans="11:12" x14ac:dyDescent="0.25">
      <c r="K319" s="28"/>
      <c r="L319" s="28"/>
    </row>
    <row r="320" spans="11:12" x14ac:dyDescent="0.25">
      <c r="K320" s="28"/>
      <c r="L320" s="28"/>
    </row>
    <row r="321" spans="11:12" x14ac:dyDescent="0.25">
      <c r="K321" s="28"/>
      <c r="L321" s="28"/>
    </row>
    <row r="322" spans="11:12" x14ac:dyDescent="0.25">
      <c r="K322" s="28"/>
      <c r="L322" s="28"/>
    </row>
    <row r="323" spans="11:12" x14ac:dyDescent="0.25">
      <c r="K323" s="28"/>
      <c r="L323" s="28"/>
    </row>
    <row r="324" spans="11:12" x14ac:dyDescent="0.25">
      <c r="K324" s="28"/>
      <c r="L324" s="28"/>
    </row>
    <row r="325" spans="11:12" x14ac:dyDescent="0.25">
      <c r="K325" s="28"/>
      <c r="L325" s="28"/>
    </row>
    <row r="326" spans="11:12" x14ac:dyDescent="0.25">
      <c r="K326" s="28"/>
      <c r="L326" s="28"/>
    </row>
    <row r="327" spans="11:12" x14ac:dyDescent="0.25">
      <c r="K327" s="28"/>
      <c r="L327" s="28"/>
    </row>
    <row r="328" spans="11:12" x14ac:dyDescent="0.25">
      <c r="K328" s="28"/>
      <c r="L328" s="28"/>
    </row>
    <row r="395" spans="3:22" s="29" customFormat="1" x14ac:dyDescent="0.25">
      <c r="C395" s="4"/>
      <c r="D395" s="4"/>
      <c r="E395" s="4"/>
      <c r="F395" s="4"/>
      <c r="G395" s="4"/>
      <c r="H395" s="4"/>
      <c r="I395" s="3"/>
      <c r="J395" s="3"/>
      <c r="K395" s="3"/>
      <c r="L395" s="3"/>
      <c r="M395" s="3"/>
      <c r="N395" s="3"/>
      <c r="O395" s="4"/>
      <c r="P395" s="4"/>
      <c r="Q395" s="4"/>
      <c r="R395" s="4"/>
      <c r="S395" s="4"/>
      <c r="T395" s="4"/>
      <c r="U395" s="4"/>
      <c r="V395" s="4"/>
    </row>
    <row r="396" spans="3:22" s="29" customFormat="1" x14ac:dyDescent="0.25">
      <c r="C396" s="4"/>
      <c r="D396" s="4"/>
      <c r="E396" s="4"/>
      <c r="F396" s="4"/>
      <c r="G396" s="4"/>
      <c r="H396" s="4"/>
      <c r="I396" s="3"/>
      <c r="J396" s="3"/>
      <c r="K396" s="3"/>
      <c r="L396" s="3"/>
      <c r="M396" s="3"/>
      <c r="N396" s="3"/>
      <c r="O396" s="4"/>
      <c r="P396" s="4"/>
      <c r="Q396" s="4"/>
      <c r="R396" s="4"/>
      <c r="S396" s="4"/>
      <c r="T396" s="4"/>
      <c r="U396" s="4"/>
      <c r="V396" s="4"/>
    </row>
    <row r="397" spans="3:22" s="29" customFormat="1" x14ac:dyDescent="0.25">
      <c r="C397" s="4"/>
      <c r="D397" s="4"/>
      <c r="E397" s="4"/>
      <c r="F397" s="4"/>
      <c r="G397" s="4"/>
      <c r="H397" s="4"/>
      <c r="I397" s="3"/>
      <c r="J397" s="3"/>
      <c r="K397" s="3"/>
      <c r="L397" s="3"/>
      <c r="M397" s="3"/>
      <c r="N397" s="3"/>
      <c r="O397" s="4"/>
      <c r="P397" s="4"/>
      <c r="Q397" s="4"/>
      <c r="R397" s="4"/>
      <c r="S397" s="4"/>
      <c r="T397" s="4"/>
      <c r="U397" s="4"/>
      <c r="V397" s="4"/>
    </row>
    <row r="398" spans="3:22" s="29" customFormat="1" x14ac:dyDescent="0.25">
      <c r="C398" s="4"/>
      <c r="D398" s="4"/>
      <c r="E398" s="4"/>
      <c r="F398" s="4"/>
      <c r="G398" s="4"/>
      <c r="H398" s="4"/>
      <c r="I398" s="3"/>
      <c r="J398" s="3"/>
      <c r="K398" s="3"/>
      <c r="L398" s="3"/>
      <c r="M398" s="3"/>
      <c r="N398" s="3"/>
      <c r="O398" s="4"/>
      <c r="P398" s="4"/>
      <c r="Q398" s="4"/>
      <c r="R398" s="4"/>
      <c r="S398" s="4"/>
      <c r="T398" s="4"/>
      <c r="U398" s="4"/>
      <c r="V398" s="4"/>
    </row>
    <row r="399" spans="3:22" s="29" customFormat="1" x14ac:dyDescent="0.25">
      <c r="C399" s="4"/>
      <c r="D399" s="4"/>
      <c r="E399" s="4"/>
      <c r="F399" s="4"/>
      <c r="G399" s="4"/>
      <c r="H399" s="4"/>
      <c r="I399" s="3"/>
      <c r="J399" s="3"/>
      <c r="K399" s="3"/>
      <c r="L399" s="3"/>
      <c r="M399" s="3"/>
      <c r="N399" s="3"/>
      <c r="O399" s="4"/>
      <c r="P399" s="4"/>
      <c r="Q399" s="4"/>
      <c r="R399" s="4"/>
      <c r="S399" s="4"/>
      <c r="T399" s="4"/>
      <c r="U399" s="4"/>
      <c r="V399" s="4"/>
    </row>
    <row r="400" spans="3:22" s="29" customFormat="1" x14ac:dyDescent="0.25">
      <c r="C400" s="4"/>
      <c r="D400" s="4"/>
      <c r="E400" s="4"/>
      <c r="F400" s="4"/>
      <c r="G400" s="4"/>
      <c r="H400" s="4"/>
      <c r="I400" s="3"/>
      <c r="J400" s="3"/>
      <c r="K400" s="3"/>
      <c r="L400" s="3"/>
      <c r="M400" s="3"/>
      <c r="N400" s="3"/>
      <c r="O400" s="4"/>
      <c r="P400" s="4"/>
      <c r="Q400" s="4"/>
      <c r="R400" s="4"/>
      <c r="S400" s="4"/>
      <c r="T400" s="4"/>
      <c r="U400" s="4"/>
      <c r="V400" s="4"/>
    </row>
    <row r="401" spans="3:22" s="29" customFormat="1" x14ac:dyDescent="0.25">
      <c r="C401" s="4"/>
      <c r="D401" s="4"/>
      <c r="E401" s="4"/>
      <c r="F401" s="4"/>
      <c r="G401" s="4"/>
      <c r="H401" s="4"/>
      <c r="I401" s="3"/>
      <c r="J401" s="3"/>
      <c r="K401" s="3"/>
      <c r="L401" s="3"/>
      <c r="M401" s="3"/>
      <c r="N401" s="3"/>
      <c r="O401" s="4"/>
      <c r="P401" s="4"/>
      <c r="Q401" s="4"/>
      <c r="R401" s="4"/>
      <c r="S401" s="4"/>
      <c r="T401" s="4"/>
      <c r="U401" s="4"/>
      <c r="V401" s="4"/>
    </row>
    <row r="402" spans="3:22" s="29" customFormat="1" x14ac:dyDescent="0.25">
      <c r="C402" s="4"/>
      <c r="D402" s="4"/>
      <c r="E402" s="4"/>
      <c r="F402" s="4"/>
      <c r="G402" s="4"/>
      <c r="H402" s="4"/>
      <c r="I402" s="3"/>
      <c r="J402" s="3"/>
      <c r="K402" s="3"/>
      <c r="L402" s="3"/>
      <c r="M402" s="3"/>
      <c r="N402" s="3"/>
      <c r="O402" s="4"/>
      <c r="P402" s="4"/>
      <c r="Q402" s="4"/>
      <c r="R402" s="4"/>
      <c r="S402" s="4"/>
      <c r="T402" s="4"/>
      <c r="U402" s="4"/>
      <c r="V402" s="4"/>
    </row>
    <row r="403" spans="3:22" s="29" customFormat="1" x14ac:dyDescent="0.25">
      <c r="C403" s="4"/>
      <c r="D403" s="4"/>
      <c r="E403" s="4"/>
      <c r="F403" s="4"/>
      <c r="G403" s="4"/>
      <c r="H403" s="4"/>
      <c r="I403" s="3"/>
      <c r="J403" s="3"/>
      <c r="K403" s="3"/>
      <c r="L403" s="3"/>
      <c r="M403" s="3"/>
      <c r="N403" s="3"/>
      <c r="O403" s="4"/>
      <c r="P403" s="4"/>
      <c r="Q403" s="4"/>
      <c r="R403" s="4"/>
      <c r="S403" s="4"/>
      <c r="T403" s="4"/>
      <c r="U403" s="4"/>
      <c r="V403" s="4"/>
    </row>
    <row r="404" spans="3:22" s="29" customFormat="1" x14ac:dyDescent="0.25">
      <c r="I404" s="28"/>
      <c r="J404" s="28"/>
      <c r="K404" s="28"/>
      <c r="L404" s="28"/>
      <c r="M404" s="3"/>
      <c r="N404" s="3"/>
      <c r="O404" s="4"/>
      <c r="P404" s="4"/>
      <c r="Q404" s="4"/>
      <c r="R404" s="4"/>
      <c r="S404" s="4"/>
      <c r="T404" s="4"/>
      <c r="U404" s="4"/>
      <c r="V404" s="4"/>
    </row>
    <row r="405" spans="3:22" s="29" customFormat="1" x14ac:dyDescent="0.25">
      <c r="I405" s="28"/>
      <c r="J405" s="28"/>
      <c r="K405" s="28"/>
      <c r="L405" s="28"/>
      <c r="M405" s="3"/>
      <c r="N405" s="3"/>
      <c r="O405" s="4"/>
      <c r="P405" s="4"/>
      <c r="Q405" s="4"/>
      <c r="R405" s="4"/>
      <c r="S405" s="4"/>
      <c r="T405" s="4"/>
      <c r="U405" s="4"/>
      <c r="V405" s="4"/>
    </row>
    <row r="406" spans="3:22" s="29" customFormat="1" x14ac:dyDescent="0.25">
      <c r="I406" s="28"/>
      <c r="J406" s="28"/>
      <c r="K406" s="28"/>
      <c r="L406" s="28"/>
      <c r="M406" s="3"/>
      <c r="N406" s="3"/>
      <c r="O406" s="4"/>
      <c r="P406" s="4"/>
      <c r="Q406" s="4"/>
      <c r="R406" s="4"/>
      <c r="S406" s="4"/>
      <c r="T406" s="4"/>
      <c r="U406" s="4"/>
      <c r="V406" s="4"/>
    </row>
    <row r="407" spans="3:22" s="29" customFormat="1" x14ac:dyDescent="0.25">
      <c r="I407" s="28"/>
      <c r="J407" s="28"/>
      <c r="K407" s="28"/>
      <c r="L407" s="28"/>
      <c r="M407" s="3"/>
      <c r="N407" s="3"/>
      <c r="O407" s="4"/>
      <c r="P407" s="4"/>
      <c r="Q407" s="4"/>
      <c r="R407" s="4"/>
      <c r="S407" s="4"/>
      <c r="T407" s="4"/>
      <c r="U407" s="4"/>
      <c r="V407" s="4"/>
    </row>
    <row r="408" spans="3:22" s="29" customFormat="1" x14ac:dyDescent="0.25">
      <c r="I408" s="28"/>
      <c r="J408" s="28"/>
      <c r="K408" s="28"/>
      <c r="L408" s="28"/>
      <c r="M408" s="3"/>
      <c r="N408" s="3"/>
      <c r="O408" s="4"/>
      <c r="P408" s="4"/>
      <c r="Q408" s="4"/>
      <c r="R408" s="4"/>
      <c r="S408" s="4"/>
      <c r="T408" s="4"/>
      <c r="U408" s="4"/>
      <c r="V408" s="4"/>
    </row>
    <row r="409" spans="3:22" s="29" customFormat="1" x14ac:dyDescent="0.25">
      <c r="I409" s="28"/>
      <c r="J409" s="28"/>
      <c r="K409" s="28"/>
      <c r="L409" s="28"/>
      <c r="M409" s="3"/>
      <c r="N409" s="3"/>
      <c r="O409" s="4"/>
      <c r="P409" s="4"/>
      <c r="Q409" s="4"/>
      <c r="R409" s="4"/>
      <c r="S409" s="4"/>
      <c r="T409" s="4"/>
      <c r="U409" s="4"/>
      <c r="V409" s="4"/>
    </row>
    <row r="410" spans="3:22" s="29" customFormat="1" x14ac:dyDescent="0.25">
      <c r="I410" s="28"/>
      <c r="J410" s="28"/>
      <c r="K410" s="28"/>
      <c r="L410" s="28"/>
      <c r="M410" s="3"/>
      <c r="N410" s="3"/>
      <c r="O410" s="4"/>
      <c r="P410" s="4"/>
      <c r="Q410" s="4"/>
      <c r="R410" s="4"/>
      <c r="S410" s="4"/>
      <c r="T410" s="4"/>
      <c r="U410" s="4"/>
      <c r="V410" s="4"/>
    </row>
    <row r="411" spans="3:22" s="29" customFormat="1" x14ac:dyDescent="0.25">
      <c r="I411" s="28"/>
      <c r="J411" s="28"/>
      <c r="K411" s="28"/>
      <c r="L411" s="28"/>
      <c r="M411" s="3"/>
      <c r="N411" s="3"/>
      <c r="O411" s="4"/>
      <c r="P411" s="4"/>
      <c r="Q411" s="4"/>
      <c r="R411" s="4"/>
      <c r="S411" s="4"/>
      <c r="T411" s="4"/>
      <c r="U411" s="4"/>
      <c r="V411" s="4"/>
    </row>
    <row r="412" spans="3:22" s="29" customFormat="1" x14ac:dyDescent="0.25">
      <c r="I412" s="28"/>
      <c r="J412" s="28"/>
      <c r="K412" s="28"/>
      <c r="L412" s="28"/>
      <c r="M412" s="3"/>
      <c r="N412" s="3"/>
      <c r="O412" s="4"/>
      <c r="P412" s="4"/>
      <c r="Q412" s="4"/>
      <c r="R412" s="4"/>
      <c r="S412" s="4"/>
      <c r="T412" s="4"/>
      <c r="U412" s="4"/>
      <c r="V412" s="4"/>
    </row>
    <row r="413" spans="3:22" s="29" customFormat="1" x14ac:dyDescent="0.25">
      <c r="I413" s="28"/>
      <c r="J413" s="28"/>
      <c r="K413" s="28"/>
      <c r="L413" s="28"/>
      <c r="M413" s="3"/>
      <c r="N413" s="3"/>
      <c r="O413" s="4"/>
      <c r="P413" s="4"/>
      <c r="Q413" s="4"/>
      <c r="R413" s="4"/>
      <c r="S413" s="4"/>
      <c r="T413" s="4"/>
      <c r="U413" s="4"/>
      <c r="V413" s="4"/>
    </row>
    <row r="414" spans="3:22" s="29" customFormat="1" x14ac:dyDescent="0.25">
      <c r="I414" s="28"/>
      <c r="J414" s="28"/>
      <c r="K414" s="28"/>
      <c r="L414" s="28"/>
      <c r="M414" s="3"/>
      <c r="N414" s="3"/>
      <c r="O414" s="4"/>
      <c r="P414" s="4"/>
      <c r="Q414" s="4"/>
      <c r="R414" s="4"/>
      <c r="S414" s="4"/>
      <c r="T414" s="4"/>
      <c r="U414" s="4"/>
      <c r="V414" s="4"/>
    </row>
    <row r="415" spans="3:22" s="29" customFormat="1" x14ac:dyDescent="0.25">
      <c r="I415" s="28"/>
      <c r="J415" s="28"/>
      <c r="K415" s="28"/>
      <c r="L415" s="28"/>
      <c r="M415" s="3"/>
      <c r="N415" s="3"/>
      <c r="O415" s="4"/>
      <c r="P415" s="4"/>
      <c r="Q415" s="4"/>
      <c r="R415" s="4"/>
      <c r="S415" s="4"/>
      <c r="T415" s="4"/>
      <c r="U415" s="4"/>
      <c r="V415" s="4"/>
    </row>
    <row r="416" spans="3:22" s="29" customFormat="1" x14ac:dyDescent="0.25">
      <c r="I416" s="28"/>
      <c r="J416" s="28"/>
      <c r="K416" s="28"/>
      <c r="L416" s="28"/>
      <c r="M416" s="3"/>
      <c r="N416" s="3"/>
      <c r="O416" s="4"/>
      <c r="P416" s="4"/>
      <c r="Q416" s="4"/>
      <c r="R416" s="4"/>
      <c r="S416" s="4"/>
      <c r="T416" s="4"/>
      <c r="U416" s="4"/>
      <c r="V416" s="4"/>
    </row>
    <row r="417" spans="9:22" s="29" customFormat="1" x14ac:dyDescent="0.25">
      <c r="I417" s="28"/>
      <c r="J417" s="28"/>
      <c r="K417" s="28"/>
      <c r="L417" s="28"/>
      <c r="M417" s="3"/>
      <c r="N417" s="3"/>
      <c r="O417" s="4"/>
      <c r="P417" s="4"/>
      <c r="Q417" s="4"/>
      <c r="R417" s="4"/>
      <c r="S417" s="4"/>
      <c r="T417" s="4"/>
      <c r="U417" s="4"/>
      <c r="V417" s="4"/>
    </row>
    <row r="418" spans="9:22" s="29" customFormat="1" x14ac:dyDescent="0.25">
      <c r="I418" s="28"/>
      <c r="J418" s="28"/>
      <c r="K418" s="28"/>
      <c r="L418" s="28"/>
      <c r="M418" s="3"/>
      <c r="N418" s="3"/>
      <c r="O418" s="4"/>
      <c r="P418" s="4"/>
      <c r="Q418" s="4"/>
      <c r="R418" s="4"/>
      <c r="S418" s="4"/>
      <c r="T418" s="4"/>
      <c r="U418" s="4"/>
      <c r="V418" s="4"/>
    </row>
    <row r="419" spans="9:22" s="29" customFormat="1" x14ac:dyDescent="0.25">
      <c r="I419" s="28"/>
      <c r="J419" s="28"/>
      <c r="K419" s="28"/>
      <c r="L419" s="28"/>
      <c r="M419" s="3"/>
      <c r="N419" s="3"/>
      <c r="O419" s="4"/>
      <c r="P419" s="4"/>
      <c r="Q419" s="4"/>
      <c r="R419" s="4"/>
      <c r="S419" s="4"/>
      <c r="T419" s="4"/>
      <c r="U419" s="4"/>
      <c r="V419" s="4"/>
    </row>
    <row r="420" spans="9:22" s="29" customFormat="1" x14ac:dyDescent="0.25">
      <c r="I420" s="28"/>
      <c r="J420" s="28"/>
      <c r="K420" s="28"/>
      <c r="L420" s="28"/>
      <c r="M420" s="3"/>
      <c r="N420" s="3"/>
      <c r="O420" s="4"/>
      <c r="P420" s="4"/>
      <c r="Q420" s="4"/>
      <c r="R420" s="4"/>
      <c r="S420" s="4"/>
      <c r="T420" s="4"/>
      <c r="U420" s="4"/>
      <c r="V420" s="4"/>
    </row>
    <row r="421" spans="9:22" s="29" customFormat="1" x14ac:dyDescent="0.25">
      <c r="I421" s="28"/>
      <c r="J421" s="28"/>
      <c r="K421" s="28"/>
      <c r="L421" s="28"/>
      <c r="M421" s="3"/>
      <c r="N421" s="3"/>
      <c r="O421" s="4"/>
      <c r="P421" s="4"/>
      <c r="Q421" s="4"/>
      <c r="R421" s="4"/>
      <c r="S421" s="4"/>
      <c r="T421" s="4"/>
      <c r="U421" s="4"/>
      <c r="V421" s="4"/>
    </row>
    <row r="422" spans="9:22" s="29" customFormat="1" x14ac:dyDescent="0.25">
      <c r="I422" s="28"/>
      <c r="J422" s="28"/>
      <c r="K422" s="28"/>
      <c r="L422" s="28"/>
      <c r="M422" s="3"/>
      <c r="N422" s="3"/>
      <c r="O422" s="4"/>
      <c r="P422" s="4"/>
      <c r="Q422" s="4"/>
      <c r="R422" s="4"/>
      <c r="S422" s="4"/>
      <c r="T422" s="4"/>
      <c r="U422" s="4"/>
      <c r="V422" s="4"/>
    </row>
    <row r="423" spans="9:22" s="29" customFormat="1" x14ac:dyDescent="0.25">
      <c r="I423" s="28"/>
      <c r="J423" s="28"/>
      <c r="K423" s="28"/>
      <c r="L423" s="28"/>
      <c r="M423" s="3"/>
      <c r="N423" s="3"/>
      <c r="O423" s="4"/>
      <c r="P423" s="4"/>
      <c r="Q423" s="4"/>
      <c r="R423" s="4"/>
      <c r="S423" s="4"/>
      <c r="T423" s="4"/>
      <c r="U423" s="4"/>
      <c r="V423" s="4"/>
    </row>
    <row r="424" spans="9:22" s="29" customFormat="1" x14ac:dyDescent="0.25">
      <c r="I424" s="28"/>
      <c r="J424" s="28"/>
      <c r="K424" s="28"/>
      <c r="L424" s="28"/>
      <c r="M424" s="3"/>
      <c r="N424" s="3"/>
      <c r="O424" s="4"/>
      <c r="P424" s="4"/>
      <c r="Q424" s="4"/>
      <c r="R424" s="4"/>
      <c r="S424" s="4"/>
      <c r="T424" s="4"/>
      <c r="U424" s="4"/>
      <c r="V424" s="4"/>
    </row>
    <row r="425" spans="9:22" s="29" customFormat="1" x14ac:dyDescent="0.25">
      <c r="I425" s="28"/>
      <c r="J425" s="28"/>
      <c r="K425" s="28"/>
      <c r="L425" s="28"/>
      <c r="M425" s="3"/>
      <c r="N425" s="3"/>
      <c r="O425" s="4"/>
      <c r="P425" s="4"/>
      <c r="Q425" s="4"/>
      <c r="R425" s="4"/>
      <c r="S425" s="4"/>
      <c r="T425" s="4"/>
      <c r="U425" s="4"/>
      <c r="V425" s="4"/>
    </row>
    <row r="426" spans="9:22" s="29" customFormat="1" x14ac:dyDescent="0.25">
      <c r="I426" s="28"/>
      <c r="J426" s="28"/>
      <c r="K426" s="28"/>
      <c r="L426" s="28"/>
      <c r="M426" s="3"/>
      <c r="N426" s="3"/>
      <c r="O426" s="4"/>
      <c r="P426" s="4"/>
      <c r="Q426" s="4"/>
      <c r="R426" s="4"/>
      <c r="S426" s="4"/>
      <c r="T426" s="4"/>
      <c r="U426" s="4"/>
      <c r="V426" s="4"/>
    </row>
    <row r="427" spans="9:22" s="29" customFormat="1" x14ac:dyDescent="0.25">
      <c r="I427" s="28"/>
      <c r="J427" s="28"/>
      <c r="K427" s="28"/>
      <c r="L427" s="28"/>
      <c r="M427" s="3"/>
      <c r="N427" s="3"/>
      <c r="O427" s="4"/>
      <c r="P427" s="4"/>
      <c r="Q427" s="4"/>
      <c r="R427" s="4"/>
      <c r="S427" s="4"/>
      <c r="T427" s="4"/>
      <c r="U427" s="4"/>
      <c r="V427" s="4"/>
    </row>
    <row r="428" spans="9:22" s="29" customFormat="1" x14ac:dyDescent="0.25">
      <c r="I428" s="28"/>
      <c r="J428" s="28"/>
      <c r="K428" s="28"/>
      <c r="L428" s="28"/>
      <c r="M428" s="3"/>
      <c r="N428" s="3"/>
      <c r="O428" s="4"/>
      <c r="P428" s="4"/>
      <c r="Q428" s="4"/>
      <c r="R428" s="4"/>
      <c r="S428" s="4"/>
      <c r="T428" s="4"/>
      <c r="U428" s="4"/>
      <c r="V428" s="4"/>
    </row>
    <row r="429" spans="9:22" s="29" customFormat="1" x14ac:dyDescent="0.25">
      <c r="I429" s="28"/>
      <c r="J429" s="28"/>
      <c r="K429" s="28"/>
      <c r="L429" s="28"/>
      <c r="M429" s="3"/>
      <c r="N429" s="3"/>
      <c r="O429" s="4"/>
      <c r="P429" s="4"/>
      <c r="Q429" s="4"/>
      <c r="R429" s="4"/>
      <c r="S429" s="4"/>
      <c r="T429" s="4"/>
      <c r="U429" s="4"/>
      <c r="V429" s="4"/>
    </row>
    <row r="430" spans="9:22" s="29" customFormat="1" x14ac:dyDescent="0.25">
      <c r="I430" s="28"/>
      <c r="J430" s="28"/>
      <c r="K430" s="28"/>
      <c r="L430" s="28"/>
      <c r="M430" s="3"/>
      <c r="N430" s="3"/>
      <c r="O430" s="4"/>
      <c r="P430" s="4"/>
      <c r="Q430" s="4"/>
      <c r="R430" s="4"/>
      <c r="S430" s="4"/>
      <c r="T430" s="4"/>
      <c r="U430" s="4"/>
      <c r="V430" s="4"/>
    </row>
    <row r="431" spans="9:22" s="29" customFormat="1" x14ac:dyDescent="0.25">
      <c r="I431" s="28"/>
      <c r="J431" s="28"/>
      <c r="K431" s="28"/>
      <c r="L431" s="28"/>
      <c r="M431" s="3"/>
      <c r="N431" s="3"/>
      <c r="O431" s="4"/>
      <c r="P431" s="4"/>
      <c r="Q431" s="4"/>
      <c r="R431" s="4"/>
      <c r="S431" s="4"/>
      <c r="T431" s="4"/>
      <c r="U431" s="4"/>
      <c r="V431" s="4"/>
    </row>
    <row r="432" spans="9:22" s="29" customFormat="1" x14ac:dyDescent="0.25">
      <c r="I432" s="28"/>
      <c r="J432" s="28"/>
      <c r="K432" s="28"/>
      <c r="L432" s="28"/>
      <c r="M432" s="3"/>
      <c r="N432" s="3"/>
      <c r="O432" s="4"/>
      <c r="P432" s="4"/>
      <c r="Q432" s="4"/>
      <c r="R432" s="4"/>
      <c r="S432" s="4"/>
      <c r="T432" s="4"/>
      <c r="U432" s="4"/>
      <c r="V432" s="4"/>
    </row>
    <row r="433" spans="3:24" s="29" customFormat="1" x14ac:dyDescent="0.25">
      <c r="I433" s="28"/>
      <c r="J433" s="28"/>
      <c r="K433" s="28"/>
      <c r="L433" s="28"/>
      <c r="M433" s="3"/>
      <c r="N433" s="3"/>
      <c r="O433" s="4"/>
      <c r="P433" s="4"/>
      <c r="Q433" s="4"/>
      <c r="R433" s="4"/>
      <c r="S433" s="4"/>
      <c r="T433" s="4"/>
      <c r="U433" s="4"/>
      <c r="V433" s="4"/>
    </row>
    <row r="434" spans="3:24" s="29" customFormat="1" x14ac:dyDescent="0.25">
      <c r="I434" s="28"/>
      <c r="J434" s="28"/>
      <c r="K434" s="28"/>
      <c r="L434" s="28"/>
      <c r="M434" s="3"/>
      <c r="N434" s="3"/>
      <c r="O434" s="4"/>
      <c r="P434" s="4"/>
      <c r="Q434" s="4"/>
      <c r="R434" s="4"/>
      <c r="S434" s="4"/>
      <c r="T434" s="4"/>
      <c r="U434" s="4"/>
      <c r="V434" s="4"/>
    </row>
    <row r="435" spans="3:24" x14ac:dyDescent="0.25">
      <c r="C435" s="29"/>
      <c r="D435" s="29"/>
      <c r="E435" s="29"/>
      <c r="F435" s="29"/>
      <c r="G435" s="29"/>
      <c r="H435" s="29"/>
      <c r="I435" s="28"/>
      <c r="J435" s="28"/>
      <c r="K435" s="28"/>
      <c r="L435" s="28"/>
      <c r="W435" s="29"/>
      <c r="X435" s="29"/>
    </row>
    <row r="436" spans="3:24" x14ac:dyDescent="0.25">
      <c r="C436" s="29"/>
      <c r="D436" s="29"/>
      <c r="E436" s="29"/>
      <c r="F436" s="29"/>
      <c r="G436" s="29"/>
      <c r="H436" s="29"/>
      <c r="I436" s="28"/>
      <c r="J436" s="28"/>
      <c r="K436" s="28"/>
      <c r="L436" s="28"/>
      <c r="W436" s="29"/>
      <c r="X436" s="29"/>
    </row>
    <row r="437" spans="3:24" x14ac:dyDescent="0.25">
      <c r="C437" s="29"/>
      <c r="D437" s="29"/>
      <c r="E437" s="29"/>
      <c r="F437" s="29"/>
      <c r="G437" s="29"/>
      <c r="H437" s="29"/>
      <c r="I437" s="28"/>
      <c r="J437" s="28"/>
      <c r="K437" s="28"/>
      <c r="L437" s="28"/>
      <c r="W437" s="29"/>
      <c r="X437" s="29"/>
    </row>
    <row r="438" spans="3:24" x14ac:dyDescent="0.25">
      <c r="C438" s="29"/>
      <c r="D438" s="29"/>
      <c r="E438" s="29"/>
      <c r="F438" s="29"/>
      <c r="G438" s="29"/>
      <c r="H438" s="29"/>
      <c r="I438" s="28"/>
      <c r="J438" s="28"/>
      <c r="K438" s="28"/>
      <c r="L438" s="28"/>
      <c r="W438" s="29"/>
      <c r="X438" s="29"/>
    </row>
    <row r="439" spans="3:24" x14ac:dyDescent="0.25">
      <c r="C439" s="29"/>
      <c r="D439" s="29"/>
      <c r="E439" s="29"/>
      <c r="F439" s="29"/>
      <c r="G439" s="29"/>
      <c r="H439" s="29"/>
      <c r="I439" s="28"/>
      <c r="J439" s="28"/>
      <c r="K439" s="28"/>
      <c r="L439" s="28"/>
      <c r="W439" s="29"/>
      <c r="X439" s="29"/>
    </row>
    <row r="440" spans="3:24" x14ac:dyDescent="0.25">
      <c r="C440" s="29"/>
      <c r="D440" s="29"/>
      <c r="E440" s="29"/>
      <c r="F440" s="29"/>
      <c r="G440" s="29"/>
      <c r="H440" s="29"/>
      <c r="I440" s="28"/>
      <c r="J440" s="28"/>
      <c r="K440" s="28"/>
      <c r="L440" s="28"/>
      <c r="W440" s="29"/>
      <c r="X440" s="29"/>
    </row>
    <row r="441" spans="3:24" x14ac:dyDescent="0.25">
      <c r="C441" s="29"/>
      <c r="D441" s="29"/>
      <c r="E441" s="29"/>
      <c r="F441" s="29"/>
      <c r="G441" s="29"/>
      <c r="H441" s="29"/>
      <c r="I441" s="28"/>
      <c r="J441" s="28"/>
      <c r="K441" s="28"/>
      <c r="L441" s="28"/>
      <c r="W441" s="29"/>
      <c r="X441" s="29"/>
    </row>
    <row r="442" spans="3:24" x14ac:dyDescent="0.25">
      <c r="C442" s="29"/>
      <c r="D442" s="29"/>
      <c r="E442" s="29"/>
      <c r="F442" s="29"/>
      <c r="G442" s="29"/>
      <c r="H442" s="29"/>
      <c r="I442" s="28"/>
      <c r="J442" s="28"/>
      <c r="K442" s="28"/>
      <c r="L442" s="28"/>
      <c r="W442" s="29"/>
      <c r="X442" s="29"/>
    </row>
    <row r="443" spans="3:24" x14ac:dyDescent="0.25">
      <c r="C443" s="29"/>
      <c r="D443" s="29"/>
      <c r="E443" s="29"/>
      <c r="F443" s="29"/>
      <c r="G443" s="29"/>
      <c r="H443" s="29"/>
      <c r="I443" s="28"/>
      <c r="J443" s="28"/>
      <c r="K443" s="28"/>
      <c r="L443" s="28"/>
      <c r="W443" s="29"/>
      <c r="X443" s="29"/>
    </row>
    <row r="444" spans="3:24" x14ac:dyDescent="0.25">
      <c r="W444" s="29"/>
      <c r="X444" s="29"/>
    </row>
    <row r="445" spans="3:24" x14ac:dyDescent="0.25">
      <c r="W445" s="29"/>
      <c r="X445" s="29"/>
    </row>
    <row r="446" spans="3:24" x14ac:dyDescent="0.25">
      <c r="W446" s="29"/>
      <c r="X446" s="29"/>
    </row>
    <row r="447" spans="3:24" x14ac:dyDescent="0.25">
      <c r="W447" s="29"/>
      <c r="X447" s="29"/>
    </row>
    <row r="448" spans="3:24" x14ac:dyDescent="0.25">
      <c r="W448" s="29"/>
      <c r="X448" s="29"/>
    </row>
    <row r="449" spans="23:24" x14ac:dyDescent="0.25">
      <c r="W449" s="29"/>
      <c r="X449" s="29"/>
    </row>
    <row r="450" spans="23:24" x14ac:dyDescent="0.25">
      <c r="W450" s="29"/>
    </row>
    <row r="451" spans="23:24" x14ac:dyDescent="0.25">
      <c r="W451" s="29"/>
    </row>
    <row r="452" spans="23:24" x14ac:dyDescent="0.25">
      <c r="W452" s="29"/>
    </row>
    <row r="453" spans="23:24" x14ac:dyDescent="0.25">
      <c r="W453" s="29"/>
    </row>
    <row r="454" spans="23:24" x14ac:dyDescent="0.25">
      <c r="W454" s="29"/>
    </row>
    <row r="455" spans="23:24" x14ac:dyDescent="0.25">
      <c r="W455" s="29"/>
    </row>
    <row r="456" spans="23:24" x14ac:dyDescent="0.25">
      <c r="W456" s="29"/>
    </row>
    <row r="457" spans="23:24" x14ac:dyDescent="0.25">
      <c r="W457" s="29"/>
    </row>
    <row r="458" spans="23:24" x14ac:dyDescent="0.25">
      <c r="W458" s="29"/>
    </row>
    <row r="459" spans="23:24" x14ac:dyDescent="0.25">
      <c r="W459" s="29"/>
    </row>
    <row r="460" spans="23:24" x14ac:dyDescent="0.25">
      <c r="W460" s="29"/>
    </row>
    <row r="461" spans="23:24" x14ac:dyDescent="0.25">
      <c r="W461" s="29"/>
    </row>
    <row r="462" spans="23:24" x14ac:dyDescent="0.25">
      <c r="W462" s="29"/>
    </row>
    <row r="463" spans="23:24" x14ac:dyDescent="0.25">
      <c r="W463" s="29"/>
    </row>
    <row r="464" spans="23:24" x14ac:dyDescent="0.25">
      <c r="W464" s="29"/>
    </row>
    <row r="482" spans="22:22" x14ac:dyDescent="0.25">
      <c r="V482" s="29"/>
    </row>
    <row r="483" spans="22:22" x14ac:dyDescent="0.25">
      <c r="V483" s="29"/>
    </row>
    <row r="484" spans="22:22" x14ac:dyDescent="0.25">
      <c r="V484" s="29"/>
    </row>
    <row r="485" spans="22:22" x14ac:dyDescent="0.25">
      <c r="V485" s="29"/>
    </row>
    <row r="486" spans="22:22" x14ac:dyDescent="0.25">
      <c r="V486" s="29"/>
    </row>
    <row r="487" spans="22:22" x14ac:dyDescent="0.25">
      <c r="V487" s="29"/>
    </row>
    <row r="488" spans="22:22" x14ac:dyDescent="0.25">
      <c r="V488" s="29"/>
    </row>
    <row r="489" spans="22:22" x14ac:dyDescent="0.25">
      <c r="V489" s="29"/>
    </row>
    <row r="490" spans="22:22" x14ac:dyDescent="0.25">
      <c r="V490" s="29"/>
    </row>
    <row r="491" spans="22:22" x14ac:dyDescent="0.25">
      <c r="V491" s="29"/>
    </row>
    <row r="492" spans="22:22" x14ac:dyDescent="0.25">
      <c r="V492" s="29"/>
    </row>
    <row r="493" spans="22:22" x14ac:dyDescent="0.25">
      <c r="V493" s="29"/>
    </row>
    <row r="494" spans="22:22" x14ac:dyDescent="0.25">
      <c r="V494" s="29"/>
    </row>
    <row r="495" spans="22:22" x14ac:dyDescent="0.25">
      <c r="V495" s="29"/>
    </row>
    <row r="496" spans="22:22" x14ac:dyDescent="0.25">
      <c r="V496" s="29"/>
    </row>
    <row r="497" spans="19:22" x14ac:dyDescent="0.25">
      <c r="T497" s="29"/>
      <c r="U497" s="29"/>
      <c r="V497" s="29"/>
    </row>
    <row r="498" spans="19:22" x14ac:dyDescent="0.25">
      <c r="T498" s="29"/>
      <c r="U498" s="29"/>
      <c r="V498" s="29"/>
    </row>
    <row r="499" spans="19:22" x14ac:dyDescent="0.25">
      <c r="T499" s="29"/>
      <c r="U499" s="29"/>
      <c r="V499" s="29"/>
    </row>
    <row r="500" spans="19:22" x14ac:dyDescent="0.25">
      <c r="T500" s="29"/>
      <c r="U500" s="29"/>
      <c r="V500" s="29"/>
    </row>
    <row r="501" spans="19:22" x14ac:dyDescent="0.25">
      <c r="T501" s="29"/>
      <c r="U501" s="29"/>
      <c r="V501" s="29"/>
    </row>
    <row r="502" spans="19:22" x14ac:dyDescent="0.25">
      <c r="T502" s="29"/>
      <c r="U502" s="29"/>
      <c r="V502" s="29"/>
    </row>
    <row r="503" spans="19:22" x14ac:dyDescent="0.25">
      <c r="T503" s="29"/>
      <c r="U503" s="29"/>
      <c r="V503" s="29"/>
    </row>
    <row r="504" spans="19:22" x14ac:dyDescent="0.25">
      <c r="T504" s="29"/>
      <c r="U504" s="29"/>
      <c r="V504" s="29"/>
    </row>
    <row r="505" spans="19:22" x14ac:dyDescent="0.25">
      <c r="T505" s="29"/>
      <c r="U505" s="29"/>
      <c r="V505" s="29"/>
    </row>
    <row r="506" spans="19:22" x14ac:dyDescent="0.25">
      <c r="T506" s="29"/>
      <c r="U506" s="29"/>
      <c r="V506" s="29"/>
    </row>
    <row r="507" spans="19:22" x14ac:dyDescent="0.25">
      <c r="T507" s="29"/>
      <c r="U507" s="29"/>
      <c r="V507" s="29"/>
    </row>
    <row r="508" spans="19:22" x14ac:dyDescent="0.25">
      <c r="T508" s="29"/>
      <c r="U508" s="29"/>
      <c r="V508" s="29"/>
    </row>
    <row r="509" spans="19:22" x14ac:dyDescent="0.25">
      <c r="T509" s="29"/>
      <c r="U509" s="29"/>
      <c r="V509" s="29"/>
    </row>
    <row r="510" spans="19:22" x14ac:dyDescent="0.25">
      <c r="T510" s="29"/>
      <c r="U510" s="29"/>
      <c r="V510" s="29"/>
    </row>
    <row r="511" spans="19:22" x14ac:dyDescent="0.25">
      <c r="T511" s="29"/>
      <c r="U511" s="29"/>
      <c r="V511" s="29"/>
    </row>
    <row r="512" spans="19:22" x14ac:dyDescent="0.25">
      <c r="S512" s="29"/>
      <c r="T512" s="29"/>
      <c r="U512" s="29"/>
      <c r="V512" s="29"/>
    </row>
    <row r="513" spans="19:22" x14ac:dyDescent="0.25">
      <c r="S513" s="29"/>
      <c r="T513" s="29"/>
      <c r="U513" s="29"/>
      <c r="V513" s="29"/>
    </row>
    <row r="514" spans="19:22" x14ac:dyDescent="0.25">
      <c r="S514" s="29"/>
      <c r="T514" s="29"/>
      <c r="U514" s="29"/>
      <c r="V514" s="29"/>
    </row>
    <row r="515" spans="19:22" x14ac:dyDescent="0.25">
      <c r="S515" s="29"/>
      <c r="T515" s="29"/>
      <c r="U515" s="29"/>
      <c r="V515" s="29"/>
    </row>
    <row r="516" spans="19:22" x14ac:dyDescent="0.25">
      <c r="S516" s="29"/>
      <c r="T516" s="29"/>
      <c r="U516" s="29"/>
      <c r="V516" s="29"/>
    </row>
    <row r="517" spans="19:22" x14ac:dyDescent="0.25">
      <c r="S517" s="29"/>
      <c r="T517" s="29"/>
      <c r="U517" s="29"/>
      <c r="V517" s="29"/>
    </row>
    <row r="518" spans="19:22" x14ac:dyDescent="0.25">
      <c r="S518" s="29"/>
      <c r="T518" s="29"/>
      <c r="U518" s="29"/>
      <c r="V518" s="29"/>
    </row>
    <row r="519" spans="19:22" x14ac:dyDescent="0.25">
      <c r="S519" s="29"/>
      <c r="T519" s="29"/>
      <c r="U519" s="29"/>
      <c r="V519" s="29"/>
    </row>
    <row r="520" spans="19:22" x14ac:dyDescent="0.25">
      <c r="S520" s="29"/>
      <c r="T520" s="29"/>
      <c r="U520" s="29"/>
      <c r="V520" s="29"/>
    </row>
    <row r="521" spans="19:22" x14ac:dyDescent="0.25">
      <c r="S521" s="29"/>
      <c r="T521" s="29"/>
      <c r="U521" s="29"/>
      <c r="V521" s="29"/>
    </row>
    <row r="522" spans="19:22" x14ac:dyDescent="0.25">
      <c r="S522" s="29"/>
      <c r="T522" s="29"/>
      <c r="U522" s="29"/>
    </row>
    <row r="523" spans="19:22" x14ac:dyDescent="0.25">
      <c r="S523" s="29"/>
      <c r="T523" s="29"/>
      <c r="U523" s="29"/>
    </row>
    <row r="524" spans="19:22" x14ac:dyDescent="0.25">
      <c r="S524" s="29"/>
      <c r="T524" s="29"/>
      <c r="U524" s="29"/>
    </row>
    <row r="525" spans="19:22" x14ac:dyDescent="0.25">
      <c r="S525" s="29"/>
      <c r="T525" s="29"/>
      <c r="U525" s="29"/>
    </row>
    <row r="526" spans="19:22" x14ac:dyDescent="0.25">
      <c r="S526" s="29"/>
      <c r="T526" s="29"/>
      <c r="U526" s="29"/>
    </row>
    <row r="527" spans="19:22" x14ac:dyDescent="0.25">
      <c r="S527" s="29"/>
      <c r="T527" s="29"/>
      <c r="U527" s="29"/>
    </row>
    <row r="528" spans="19:22" x14ac:dyDescent="0.25">
      <c r="S528" s="29"/>
      <c r="T528" s="29"/>
      <c r="U528" s="29"/>
    </row>
    <row r="529" spans="17:21" x14ac:dyDescent="0.25">
      <c r="S529" s="29"/>
      <c r="T529" s="29"/>
      <c r="U529" s="29"/>
    </row>
    <row r="530" spans="17:21" x14ac:dyDescent="0.25">
      <c r="S530" s="29"/>
      <c r="T530" s="29"/>
      <c r="U530" s="29"/>
    </row>
    <row r="531" spans="17:21" x14ac:dyDescent="0.25">
      <c r="S531" s="29"/>
      <c r="T531" s="29"/>
      <c r="U531" s="29"/>
    </row>
    <row r="532" spans="17:21" x14ac:dyDescent="0.25">
      <c r="S532" s="29"/>
      <c r="T532" s="29"/>
      <c r="U532" s="29"/>
    </row>
    <row r="533" spans="17:21" x14ac:dyDescent="0.25">
      <c r="S533" s="29"/>
      <c r="T533" s="29"/>
      <c r="U533" s="29"/>
    </row>
    <row r="534" spans="17:21" x14ac:dyDescent="0.25">
      <c r="S534" s="29"/>
      <c r="T534" s="29"/>
      <c r="U534" s="29"/>
    </row>
    <row r="535" spans="17:21" x14ac:dyDescent="0.25">
      <c r="S535" s="29"/>
      <c r="T535" s="29"/>
      <c r="U535" s="29"/>
    </row>
    <row r="536" spans="17:21" x14ac:dyDescent="0.25">
      <c r="S536" s="29"/>
      <c r="T536" s="29"/>
      <c r="U536" s="29"/>
    </row>
    <row r="537" spans="17:21" x14ac:dyDescent="0.25">
      <c r="S537" s="29"/>
    </row>
    <row r="538" spans="17:21" x14ac:dyDescent="0.25">
      <c r="S538" s="29"/>
    </row>
    <row r="539" spans="17:21" x14ac:dyDescent="0.25">
      <c r="S539" s="29"/>
    </row>
    <row r="540" spans="17:21" x14ac:dyDescent="0.25">
      <c r="S540" s="29"/>
    </row>
    <row r="541" spans="17:21" x14ac:dyDescent="0.25">
      <c r="S541" s="29"/>
    </row>
    <row r="542" spans="17:21" x14ac:dyDescent="0.25">
      <c r="S542" s="29"/>
    </row>
    <row r="543" spans="17:21" x14ac:dyDescent="0.25">
      <c r="S543" s="29"/>
    </row>
    <row r="544" spans="17:21" x14ac:dyDescent="0.25">
      <c r="Q544" s="29"/>
      <c r="R544" s="29"/>
      <c r="S544" s="29"/>
    </row>
    <row r="545" spans="15:19" x14ac:dyDescent="0.25">
      <c r="Q545" s="29"/>
      <c r="R545" s="29"/>
      <c r="S545" s="29"/>
    </row>
    <row r="546" spans="15:19" x14ac:dyDescent="0.25">
      <c r="Q546" s="29"/>
      <c r="R546" s="29"/>
      <c r="S546" s="29"/>
    </row>
    <row r="547" spans="15:19" x14ac:dyDescent="0.25">
      <c r="Q547" s="29"/>
      <c r="R547" s="29"/>
      <c r="S547" s="29"/>
    </row>
    <row r="548" spans="15:19" x14ac:dyDescent="0.25">
      <c r="Q548" s="29"/>
      <c r="R548" s="29"/>
      <c r="S548" s="29"/>
    </row>
    <row r="549" spans="15:19" x14ac:dyDescent="0.25">
      <c r="Q549" s="29"/>
      <c r="R549" s="29"/>
      <c r="S549" s="29"/>
    </row>
    <row r="550" spans="15:19" x14ac:dyDescent="0.25">
      <c r="Q550" s="29"/>
      <c r="R550" s="29"/>
      <c r="S550" s="29"/>
    </row>
    <row r="551" spans="15:19" x14ac:dyDescent="0.25">
      <c r="Q551" s="29"/>
      <c r="R551" s="29"/>
      <c r="S551" s="29"/>
    </row>
    <row r="552" spans="15:19" x14ac:dyDescent="0.25">
      <c r="Q552" s="29"/>
      <c r="R552" s="29"/>
    </row>
    <row r="553" spans="15:19" x14ac:dyDescent="0.25">
      <c r="Q553" s="29"/>
      <c r="R553" s="29"/>
    </row>
    <row r="554" spans="15:19" x14ac:dyDescent="0.25">
      <c r="Q554" s="29"/>
      <c r="R554" s="29"/>
    </row>
    <row r="555" spans="15:19" x14ac:dyDescent="0.25">
      <c r="Q555" s="29"/>
      <c r="R555" s="29"/>
    </row>
    <row r="556" spans="15:19" x14ac:dyDescent="0.25">
      <c r="Q556" s="29"/>
      <c r="R556" s="29"/>
    </row>
    <row r="557" spans="15:19" x14ac:dyDescent="0.25">
      <c r="Q557" s="29"/>
      <c r="R557" s="29"/>
    </row>
    <row r="558" spans="15:19" x14ac:dyDescent="0.25">
      <c r="Q558" s="29"/>
      <c r="R558" s="29"/>
    </row>
    <row r="559" spans="15:19" x14ac:dyDescent="0.25">
      <c r="O559" s="29"/>
      <c r="P559" s="29"/>
      <c r="Q559" s="29"/>
      <c r="R559" s="29"/>
    </row>
    <row r="560" spans="15:19" x14ac:dyDescent="0.25">
      <c r="O560" s="29"/>
      <c r="P560" s="29"/>
      <c r="Q560" s="29"/>
      <c r="R560" s="29"/>
    </row>
    <row r="561" spans="15:18" x14ac:dyDescent="0.25">
      <c r="O561" s="29"/>
      <c r="P561" s="29"/>
      <c r="Q561" s="29"/>
      <c r="R561" s="29"/>
    </row>
    <row r="562" spans="15:18" x14ac:dyDescent="0.25">
      <c r="O562" s="29"/>
      <c r="P562" s="29"/>
      <c r="Q562" s="29"/>
      <c r="R562" s="29"/>
    </row>
    <row r="563" spans="15:18" x14ac:dyDescent="0.25">
      <c r="O563" s="29"/>
      <c r="P563" s="29"/>
      <c r="Q563" s="29"/>
      <c r="R563" s="29"/>
    </row>
    <row r="564" spans="15:18" x14ac:dyDescent="0.25">
      <c r="O564" s="29"/>
      <c r="P564" s="29"/>
      <c r="Q564" s="29"/>
      <c r="R564" s="29"/>
    </row>
    <row r="565" spans="15:18" x14ac:dyDescent="0.25">
      <c r="O565" s="29"/>
      <c r="P565" s="29"/>
      <c r="Q565" s="29"/>
      <c r="R565" s="29"/>
    </row>
    <row r="566" spans="15:18" x14ac:dyDescent="0.25">
      <c r="O566" s="29"/>
      <c r="P566" s="29"/>
      <c r="Q566" s="29"/>
      <c r="R566" s="29"/>
    </row>
    <row r="567" spans="15:18" x14ac:dyDescent="0.25">
      <c r="O567" s="29"/>
      <c r="P567" s="29"/>
      <c r="Q567" s="29"/>
      <c r="R567" s="29"/>
    </row>
    <row r="568" spans="15:18" x14ac:dyDescent="0.25">
      <c r="O568" s="29"/>
      <c r="P568" s="29"/>
      <c r="Q568" s="29"/>
      <c r="R568" s="29"/>
    </row>
    <row r="569" spans="15:18" x14ac:dyDescent="0.25">
      <c r="O569" s="29"/>
      <c r="P569" s="29"/>
      <c r="Q569" s="29"/>
      <c r="R569" s="29"/>
    </row>
    <row r="570" spans="15:18" x14ac:dyDescent="0.25">
      <c r="O570" s="29"/>
      <c r="P570" s="29"/>
      <c r="Q570" s="29"/>
      <c r="R570" s="29"/>
    </row>
    <row r="571" spans="15:18" x14ac:dyDescent="0.25">
      <c r="O571" s="29"/>
      <c r="P571" s="29"/>
      <c r="Q571" s="29"/>
      <c r="R571" s="29"/>
    </row>
    <row r="572" spans="15:18" x14ac:dyDescent="0.25">
      <c r="O572" s="29"/>
      <c r="P572" s="29"/>
      <c r="Q572" s="29"/>
      <c r="R572" s="29"/>
    </row>
    <row r="573" spans="15:18" x14ac:dyDescent="0.25">
      <c r="O573" s="29"/>
      <c r="P573" s="29"/>
      <c r="Q573" s="29"/>
      <c r="R573" s="29"/>
    </row>
    <row r="574" spans="15:18" x14ac:dyDescent="0.25">
      <c r="O574" s="29"/>
      <c r="P574" s="29"/>
      <c r="Q574" s="29"/>
      <c r="R574" s="29"/>
    </row>
    <row r="575" spans="15:18" x14ac:dyDescent="0.25">
      <c r="O575" s="29"/>
      <c r="P575" s="29"/>
      <c r="Q575" s="29"/>
      <c r="R575" s="29"/>
    </row>
    <row r="576" spans="15:18" x14ac:dyDescent="0.25">
      <c r="O576" s="29"/>
      <c r="P576" s="29"/>
      <c r="Q576" s="29"/>
      <c r="R576" s="29"/>
    </row>
    <row r="577" spans="15:18" x14ac:dyDescent="0.25">
      <c r="O577" s="29"/>
      <c r="P577" s="29"/>
      <c r="Q577" s="29"/>
      <c r="R577" s="29"/>
    </row>
    <row r="578" spans="15:18" x14ac:dyDescent="0.25">
      <c r="O578" s="29"/>
      <c r="P578" s="29"/>
      <c r="Q578" s="29"/>
      <c r="R578" s="29"/>
    </row>
    <row r="579" spans="15:18" x14ac:dyDescent="0.25">
      <c r="O579" s="29"/>
      <c r="P579" s="29"/>
      <c r="Q579" s="29"/>
      <c r="R579" s="29"/>
    </row>
    <row r="580" spans="15:18" x14ac:dyDescent="0.25">
      <c r="O580" s="29"/>
      <c r="P580" s="29"/>
      <c r="Q580" s="29"/>
      <c r="R580" s="29"/>
    </row>
    <row r="581" spans="15:18" x14ac:dyDescent="0.25">
      <c r="O581" s="29"/>
      <c r="P581" s="29"/>
      <c r="Q581" s="29"/>
      <c r="R581" s="29"/>
    </row>
    <row r="582" spans="15:18" x14ac:dyDescent="0.25">
      <c r="O582" s="29"/>
      <c r="P582" s="29"/>
      <c r="Q582" s="29"/>
      <c r="R582" s="29"/>
    </row>
    <row r="583" spans="15:18" x14ac:dyDescent="0.25">
      <c r="O583" s="29"/>
      <c r="P583" s="29"/>
      <c r="Q583" s="29"/>
      <c r="R583" s="29"/>
    </row>
    <row r="584" spans="15:18" x14ac:dyDescent="0.25">
      <c r="O584" s="29"/>
      <c r="P584" s="29"/>
    </row>
    <row r="585" spans="15:18" x14ac:dyDescent="0.25">
      <c r="O585" s="29"/>
      <c r="P585" s="29"/>
    </row>
    <row r="586" spans="15:18" x14ac:dyDescent="0.25">
      <c r="O586" s="29"/>
      <c r="P586" s="29"/>
    </row>
    <row r="587" spans="15:18" x14ac:dyDescent="0.25">
      <c r="O587" s="29"/>
      <c r="P587" s="29"/>
    </row>
    <row r="588" spans="15:18" x14ac:dyDescent="0.25">
      <c r="O588" s="29"/>
      <c r="P588" s="29"/>
    </row>
    <row r="589" spans="15:18" x14ac:dyDescent="0.25">
      <c r="O589" s="29"/>
      <c r="P589" s="29"/>
    </row>
    <row r="590" spans="15:18" x14ac:dyDescent="0.25">
      <c r="O590" s="29"/>
      <c r="P590" s="29"/>
    </row>
    <row r="591" spans="15:18" x14ac:dyDescent="0.25">
      <c r="O591" s="29"/>
      <c r="P591" s="29"/>
    </row>
    <row r="592" spans="15:18" x14ac:dyDescent="0.25">
      <c r="O592" s="29"/>
      <c r="P592" s="29"/>
    </row>
    <row r="593" spans="13:16" x14ac:dyDescent="0.25">
      <c r="O593" s="29"/>
      <c r="P593" s="29"/>
    </row>
    <row r="594" spans="13:16" x14ac:dyDescent="0.25">
      <c r="O594" s="29"/>
      <c r="P594" s="29"/>
    </row>
    <row r="595" spans="13:16" x14ac:dyDescent="0.25">
      <c r="O595" s="29"/>
      <c r="P595" s="29"/>
    </row>
    <row r="596" spans="13:16" x14ac:dyDescent="0.25">
      <c r="O596" s="29"/>
      <c r="P596" s="29"/>
    </row>
    <row r="597" spans="13:16" x14ac:dyDescent="0.25">
      <c r="O597" s="29"/>
      <c r="P597" s="29"/>
    </row>
    <row r="598" spans="13:16" x14ac:dyDescent="0.25">
      <c r="O598" s="29"/>
      <c r="P598" s="29"/>
    </row>
    <row r="600" spans="13:16" x14ac:dyDescent="0.25">
      <c r="M600" s="28"/>
      <c r="N600" s="28"/>
    </row>
    <row r="601" spans="13:16" x14ac:dyDescent="0.25">
      <c r="M601" s="28"/>
      <c r="N601" s="28"/>
    </row>
    <row r="602" spans="13:16" x14ac:dyDescent="0.25">
      <c r="M602" s="28"/>
      <c r="N602" s="28"/>
    </row>
    <row r="603" spans="13:16" x14ac:dyDescent="0.25">
      <c r="M603" s="28"/>
      <c r="N603" s="28"/>
    </row>
    <row r="604" spans="13:16" x14ac:dyDescent="0.25">
      <c r="M604" s="28"/>
      <c r="N604" s="28"/>
    </row>
    <row r="605" spans="13:16" x14ac:dyDescent="0.25">
      <c r="M605" s="28"/>
      <c r="N605" s="28"/>
    </row>
    <row r="606" spans="13:16" x14ac:dyDescent="0.25">
      <c r="M606" s="28"/>
      <c r="N606" s="28"/>
    </row>
    <row r="607" spans="13:16" x14ac:dyDescent="0.25">
      <c r="M607" s="28"/>
      <c r="N607" s="28"/>
    </row>
    <row r="608" spans="13:16" x14ac:dyDescent="0.25">
      <c r="M608" s="28"/>
      <c r="N608" s="28"/>
    </row>
    <row r="609" spans="13:14" x14ac:dyDescent="0.25">
      <c r="M609" s="28"/>
      <c r="N609" s="28"/>
    </row>
    <row r="610" spans="13:14" x14ac:dyDescent="0.25">
      <c r="M610" s="28"/>
      <c r="N610" s="28"/>
    </row>
    <row r="611" spans="13:14" x14ac:dyDescent="0.25">
      <c r="M611" s="28"/>
      <c r="N611" s="28"/>
    </row>
    <row r="612" spans="13:14" x14ac:dyDescent="0.25">
      <c r="M612" s="28"/>
      <c r="N612" s="28"/>
    </row>
    <row r="613" spans="13:14" x14ac:dyDescent="0.25">
      <c r="M613" s="28"/>
      <c r="N613" s="28"/>
    </row>
    <row r="614" spans="13:14" x14ac:dyDescent="0.25">
      <c r="M614" s="28"/>
      <c r="N614" s="28"/>
    </row>
    <row r="615" spans="13:14" x14ac:dyDescent="0.25">
      <c r="M615" s="28"/>
      <c r="N615" s="28"/>
    </row>
    <row r="616" spans="13:14" x14ac:dyDescent="0.25">
      <c r="M616" s="28"/>
      <c r="N616" s="28"/>
    </row>
    <row r="617" spans="13:14" x14ac:dyDescent="0.25">
      <c r="M617" s="28"/>
      <c r="N617" s="28"/>
    </row>
    <row r="618" spans="13:14" x14ac:dyDescent="0.25">
      <c r="M618" s="28"/>
      <c r="N618" s="28"/>
    </row>
    <row r="619" spans="13:14" x14ac:dyDescent="0.25">
      <c r="M619" s="28"/>
      <c r="N619" s="28"/>
    </row>
    <row r="620" spans="13:14" x14ac:dyDescent="0.25">
      <c r="M620" s="28"/>
      <c r="N620" s="28"/>
    </row>
    <row r="621" spans="13:14" x14ac:dyDescent="0.25">
      <c r="M621" s="28"/>
      <c r="N621" s="28"/>
    </row>
    <row r="622" spans="13:14" x14ac:dyDescent="0.25">
      <c r="M622" s="28"/>
      <c r="N622" s="28"/>
    </row>
    <row r="623" spans="13:14" x14ac:dyDescent="0.25">
      <c r="M623" s="28"/>
      <c r="N623" s="28"/>
    </row>
    <row r="624" spans="13:14" x14ac:dyDescent="0.25">
      <c r="M624" s="28"/>
      <c r="N624" s="28"/>
    </row>
    <row r="625" spans="13:14" x14ac:dyDescent="0.25">
      <c r="M625" s="28"/>
      <c r="N625" s="28"/>
    </row>
    <row r="626" spans="13:14" x14ac:dyDescent="0.25">
      <c r="M626" s="28"/>
      <c r="N626" s="28"/>
    </row>
    <row r="627" spans="13:14" x14ac:dyDescent="0.25">
      <c r="M627" s="28"/>
      <c r="N627" s="28"/>
    </row>
    <row r="628" spans="13:14" x14ac:dyDescent="0.25">
      <c r="M628" s="28"/>
      <c r="N628" s="28"/>
    </row>
    <row r="629" spans="13:14" x14ac:dyDescent="0.25">
      <c r="M629" s="28"/>
      <c r="N629" s="28"/>
    </row>
    <row r="630" spans="13:14" x14ac:dyDescent="0.25">
      <c r="M630" s="28"/>
      <c r="N630" s="28"/>
    </row>
    <row r="631" spans="13:14" x14ac:dyDescent="0.25">
      <c r="M631" s="28"/>
      <c r="N631" s="28"/>
    </row>
    <row r="632" spans="13:14" x14ac:dyDescent="0.25">
      <c r="M632" s="28"/>
      <c r="N632" s="28"/>
    </row>
    <row r="633" spans="13:14" x14ac:dyDescent="0.25">
      <c r="M633" s="28"/>
      <c r="N633" s="28"/>
    </row>
    <row r="634" spans="13:14" x14ac:dyDescent="0.25">
      <c r="M634" s="28"/>
      <c r="N634" s="28"/>
    </row>
    <row r="635" spans="13:14" x14ac:dyDescent="0.25">
      <c r="M635" s="28"/>
      <c r="N635" s="28"/>
    </row>
    <row r="636" spans="13:14" x14ac:dyDescent="0.25">
      <c r="M636" s="28"/>
      <c r="N636" s="28"/>
    </row>
    <row r="637" spans="13:14" x14ac:dyDescent="0.25">
      <c r="M637" s="28"/>
      <c r="N637" s="28"/>
    </row>
    <row r="638" spans="13:14" x14ac:dyDescent="0.25">
      <c r="M638" s="28"/>
      <c r="N638" s="28"/>
    </row>
    <row r="639" spans="13:14" x14ac:dyDescent="0.25">
      <c r="M639" s="28"/>
      <c r="N639" s="28"/>
    </row>
  </sheetData>
  <mergeCells count="85">
    <mergeCell ref="A156:B156"/>
    <mergeCell ref="A44:B44"/>
    <mergeCell ref="C66:C67"/>
    <mergeCell ref="A8:B8"/>
    <mergeCell ref="A9:B9"/>
    <mergeCell ref="A10:H10"/>
    <mergeCell ref="A13:B13"/>
    <mergeCell ref="D15:D42"/>
    <mergeCell ref="E15:E42"/>
    <mergeCell ref="F15:F42"/>
    <mergeCell ref="G15:G42"/>
    <mergeCell ref="H15:H42"/>
    <mergeCell ref="A27:A28"/>
    <mergeCell ref="A30:A35"/>
    <mergeCell ref="A36:A38"/>
    <mergeCell ref="B37:B38"/>
    <mergeCell ref="C37:C38"/>
    <mergeCell ref="A57:A58"/>
    <mergeCell ref="A60:A66"/>
    <mergeCell ref="B62:B63"/>
    <mergeCell ref="C62:C63"/>
    <mergeCell ref="B66:B67"/>
    <mergeCell ref="D46:D70"/>
    <mergeCell ref="E46:E70"/>
    <mergeCell ref="F46:F70"/>
    <mergeCell ref="G46:G70"/>
    <mergeCell ref="H46:H70"/>
    <mergeCell ref="A73:B73"/>
    <mergeCell ref="D75:D100"/>
    <mergeCell ref="E75:E100"/>
    <mergeCell ref="F75:F100"/>
    <mergeCell ref="G75:G100"/>
    <mergeCell ref="H104:H121"/>
    <mergeCell ref="H75:H100"/>
    <mergeCell ref="A86:A87"/>
    <mergeCell ref="A89:A94"/>
    <mergeCell ref="B92:B93"/>
    <mergeCell ref="C92:C93"/>
    <mergeCell ref="A95:A97"/>
    <mergeCell ref="B96:B97"/>
    <mergeCell ref="C96:C97"/>
    <mergeCell ref="A202:H202"/>
    <mergeCell ref="A194:H194"/>
    <mergeCell ref="A195:F195"/>
    <mergeCell ref="G195:H195"/>
    <mergeCell ref="A185:B185"/>
    <mergeCell ref="A186:B186"/>
    <mergeCell ref="A187:B187"/>
    <mergeCell ref="A188:B188"/>
    <mergeCell ref="A190:B190"/>
    <mergeCell ref="A191:B191"/>
    <mergeCell ref="A192:B192"/>
    <mergeCell ref="A5:B5"/>
    <mergeCell ref="A197:C197"/>
    <mergeCell ref="D197:H197"/>
    <mergeCell ref="A198:C198"/>
    <mergeCell ref="D198:H198"/>
    <mergeCell ref="A140:B140"/>
    <mergeCell ref="D142:D154"/>
    <mergeCell ref="E142:E154"/>
    <mergeCell ref="F142:F154"/>
    <mergeCell ref="G142:G154"/>
    <mergeCell ref="H142:H154"/>
    <mergeCell ref="A102:B102"/>
    <mergeCell ref="D104:D121"/>
    <mergeCell ref="E104:E121"/>
    <mergeCell ref="F104:F121"/>
    <mergeCell ref="G104:G121"/>
    <mergeCell ref="H125:H137"/>
    <mergeCell ref="A123:B123"/>
    <mergeCell ref="D125:D137"/>
    <mergeCell ref="E125:E137"/>
    <mergeCell ref="F125:F137"/>
    <mergeCell ref="G125:G137"/>
    <mergeCell ref="A169:A170"/>
    <mergeCell ref="A172:A178"/>
    <mergeCell ref="B174:B175"/>
    <mergeCell ref="C174:C175"/>
    <mergeCell ref="B178:B179"/>
    <mergeCell ref="C178:C179"/>
    <mergeCell ref="D158:D182"/>
    <mergeCell ref="E158:E182"/>
    <mergeCell ref="F158:F182"/>
    <mergeCell ref="G158:G182"/>
    <mergeCell ref="H158:H182"/>
  </mergeCells>
  <pageMargins left="0.70826771653543308" right="0.70826771653543308" top="1.1417322834645671" bottom="1.1417322834645671" header="0.74803149606299213" footer="0.74803149606299213"/>
  <pageSetup paperSize="9" scale="65" fitToWidth="0" fitToHeight="0" orientation="portrait" r:id="rId1"/>
  <headerFooter alignWithMargins="0"/>
  <rowBreaks count="9" manualBreakCount="9">
    <brk id="109" man="1"/>
    <brk id="218" man="1"/>
    <brk id="250" man="1"/>
    <brk id="288" man="1"/>
    <brk id="321" man="1"/>
    <brk id="352" man="1"/>
    <brk id="401" man="1"/>
    <brk id="422" man="1"/>
    <brk id="44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918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SIWZ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</dc:creator>
  <cp:lastModifiedBy>oem</cp:lastModifiedBy>
  <cp:revision>77</cp:revision>
  <cp:lastPrinted>2015-04-27T08:12:56Z</cp:lastPrinted>
  <dcterms:created xsi:type="dcterms:W3CDTF">2015-04-24T05:30:44Z</dcterms:created>
  <dcterms:modified xsi:type="dcterms:W3CDTF">2015-04-30T08:49:11Z</dcterms:modified>
</cp:coreProperties>
</file>