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Przetargi 2015\Sprzęt komputerowy i oprogramowan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  <c r="F9" i="1"/>
  <c r="H9" i="1" s="1"/>
  <c r="G29" i="1"/>
</calcChain>
</file>

<file path=xl/sharedStrings.xml><?xml version="1.0" encoding="utf-8"?>
<sst xmlns="http://schemas.openxmlformats.org/spreadsheetml/2006/main" count="47" uniqueCount="44">
  <si>
    <t>....................................................................................
pieczęć Wykonawcy i nr tel./ faxu
....................................................................................
REGON
....................................................................................
NIP</t>
  </si>
  <si>
    <t>Parametry oferowane (proszę wypełnić dokładnie wszystkie wiersze)** (2)</t>
  </si>
  <si>
    <t>liczba szt. (3)</t>
  </si>
  <si>
    <t>Cena netto za szt. (4)</t>
  </si>
  <si>
    <t>Wartość netto (5)</t>
  </si>
  <si>
    <t>Podatek od towarów i usług % (6)</t>
  </si>
  <si>
    <t>Wartość brutto               (7 = 5+6)</t>
  </si>
  <si>
    <t>Typ</t>
  </si>
  <si>
    <t>należy wskazać -&gt;</t>
  </si>
  <si>
    <t>Producent</t>
  </si>
  <si>
    <t>Gwarancja</t>
  </si>
  <si>
    <t>Rozdzielczość optyczna</t>
  </si>
  <si>
    <t>Technologia skanowania</t>
  </si>
  <si>
    <t>LED</t>
  </si>
  <si>
    <t>SKANER A4 nr3</t>
  </si>
  <si>
    <t>Gradacja skanowania (tryb kolorowy)</t>
  </si>
  <si>
    <t>Gradacja skanowania (tryb skali szarości)</t>
  </si>
  <si>
    <t>Maksymalny format dokumentu</t>
  </si>
  <si>
    <t>A4 / Letter (216 × 297 mm)</t>
  </si>
  <si>
    <t>Czas generowania podglądu</t>
  </si>
  <si>
    <t>1,2 ms/linia (300 dpi), 12,1 ms/linia (4800 dpi)¹</t>
  </si>
  <si>
    <t>Szybkość skanowania (A4, 300 dpi, tryb kolorowy)</t>
  </si>
  <si>
    <t>Obsługa klisz</t>
  </si>
  <si>
    <t>Klisza 35 mm (negatyw/pozytyw): 12 klatek</t>
  </si>
  <si>
    <t>Klisza 35 mm (negatyw/pozytyw): 4 klatki</t>
  </si>
  <si>
    <t>Klisza w formacie 120, maks. 6 x 22 cm (tylko pasek kliszy)</t>
  </si>
  <si>
    <t>SUMA BRUTTO:</t>
  </si>
  <si>
    <t>Netto=</t>
  </si>
  <si>
    <t>Brutto=</t>
  </si>
  <si>
    <t>Data i podpis upełnomocnionego przedstawiciela wykonawcy:</t>
  </si>
  <si>
    <t>min. 1rok.</t>
  </si>
  <si>
    <t>min. 9600 × 9600 dpi (klisze)¹</t>
  </si>
  <si>
    <t>min. 4800 × 4800 dpi (zdjęcia i dokumenty)¹</t>
  </si>
  <si>
    <t>min. 48-bitowe na wejściu -&gt; 48/24-bitowe na wyjściu</t>
  </si>
  <si>
    <t>min. 48-bitowe na wejściu -&gt; 16-bitowe (tylko skanowanie klisz)/8-bitowe na wyjściu</t>
  </si>
  <si>
    <t>Przyciski ułatwiające obsługę urządzenia.</t>
  </si>
  <si>
    <t>max 4s.</t>
  </si>
  <si>
    <t>Szybkość min. skanowania (tryb kolorowy)</t>
  </si>
  <si>
    <t>Szybkość min. skanowania (tryb skali szarości)</t>
  </si>
  <si>
    <t>Szybkość min. skanowania (tryb czarno-biały)</t>
  </si>
  <si>
    <t>max. 7 s¹</t>
  </si>
  <si>
    <t>min do funkcji skanowania do: PDF, AUTO SCAN, COPY, E-MAIL</t>
  </si>
  <si>
    <t>Formularz Cenowy  Zadanie nr 6</t>
  </si>
  <si>
    <t>Wykonawca zobowiązany jest dostarczyć wraz z ofertą oświadczenia, certyfikaty i deklaracje w przypadku, gdy owe dokumenty wymienione są w formularzu cenowym.
* Zamawiający dopuszcza zaoferowanie przedmiotu zamówienia o równoważnej lub lepszej wydajności  (jak przedmiot wskazany w kolumnie „1”) wg wyników testu przeprowadzonego przez Wykonawcę. W przypadku użycia testów wydajności Wykonawca zobowiązany jest dołączyć do oferty dokładny opis użytych testów wraz z wynikami w celu weryfikacji równoważności oferowanego sprzętu.
** Wykonawca jest zobowiązany:
 - w przypadku oferowania sprzętu o parametrach wskazanych przez Zamawiającego - do potwierdzenia tego zapisem „zgodnie z siwz” umieszczonym w kolumnie 3,
 - w przypadku oferowania sprzętu równoważnego - do podania w kolumnie 3 jego typu lub modelu oraz dokładnego opisu z uwzględnieniem wszystkich wymaganych w kolumnie 2 parametrów.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</si>
</sst>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Inherit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3" fillId="0" borderId="0" xfId="1" applyFont="1"/>
    <xf numFmtId="49" fontId="3" fillId="0" borderId="0" xfId="1" applyNumberFormat="1" applyFont="1" applyAlignment="1">
      <alignment horizontal="center"/>
    </xf>
    <xf numFmtId="49" fontId="4" fillId="0" borderId="0" xfId="2" applyNumberFormat="1" applyFont="1" applyFill="1" applyAlignment="1" applyProtection="1">
      <alignment vertical="top"/>
      <protection locked="0"/>
    </xf>
    <xf numFmtId="49" fontId="4" fillId="0" borderId="0" xfId="2" applyNumberFormat="1" applyFont="1" applyFill="1" applyAlignment="1" applyProtection="1">
      <alignment horizontal="center" vertical="top"/>
      <protection locked="0"/>
    </xf>
    <xf numFmtId="49" fontId="5" fillId="0" borderId="0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/>
    </xf>
    <xf numFmtId="49" fontId="9" fillId="0" borderId="5" xfId="3" applyNumberFormat="1" applyFont="1" applyFill="1" applyBorder="1" applyAlignment="1">
      <alignment horizontal="center" vertical="top" wrapText="1"/>
    </xf>
    <xf numFmtId="49" fontId="7" fillId="0" borderId="15" xfId="3" applyNumberFormat="1" applyFont="1" applyFill="1" applyBorder="1" applyAlignment="1">
      <alignment horizontal="center" vertical="top" wrapText="1"/>
    </xf>
    <xf numFmtId="0" fontId="10" fillId="0" borderId="6" xfId="1" applyNumberFormat="1" applyFont="1" applyFill="1" applyBorder="1" applyAlignment="1" applyProtection="1">
      <alignment horizontal="center" vertical="center"/>
      <protection locked="0"/>
    </xf>
    <xf numFmtId="4" fontId="11" fillId="0" borderId="6" xfId="2" applyNumberFormat="1" applyFont="1" applyFill="1" applyBorder="1" applyAlignment="1">
      <alignment horizontal="center" vertical="center"/>
    </xf>
    <xf numFmtId="4" fontId="11" fillId="0" borderId="6" xfId="2" applyNumberFormat="1" applyFont="1" applyFill="1" applyBorder="1" applyAlignment="1">
      <alignment horizontal="right" vertical="center"/>
    </xf>
    <xf numFmtId="9" fontId="11" fillId="0" borderId="6" xfId="2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49" fontId="4" fillId="0" borderId="6" xfId="3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49" fontId="4" fillId="0" borderId="18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49" fontId="6" fillId="2" borderId="6" xfId="3" applyNumberFormat="1" applyFont="1" applyFill="1" applyBorder="1" applyAlignment="1">
      <alignment vertical="top" wrapText="1"/>
    </xf>
    <xf numFmtId="49" fontId="6" fillId="2" borderId="6" xfId="3" applyNumberFormat="1" applyFont="1" applyFill="1" applyBorder="1" applyAlignment="1">
      <alignment horizontal="left" vertical="top" wrapText="1"/>
    </xf>
    <xf numFmtId="49" fontId="6" fillId="2" borderId="6" xfId="1" applyNumberFormat="1" applyFont="1" applyFill="1" applyBorder="1" applyAlignment="1">
      <alignment vertical="top" wrapText="1"/>
    </xf>
    <xf numFmtId="49" fontId="6" fillId="2" borderId="6" xfId="1" applyNumberFormat="1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49" fontId="13" fillId="0" borderId="0" xfId="2" applyNumberFormat="1" applyFont="1" applyFill="1" applyBorder="1" applyAlignment="1">
      <alignment horizontal="right" vertical="top"/>
    </xf>
    <xf numFmtId="4" fontId="13" fillId="0" borderId="0" xfId="2" applyNumberFormat="1" applyFont="1" applyFill="1" applyBorder="1" applyAlignment="1">
      <alignment horizontal="right" vertical="top" wrapText="1"/>
    </xf>
    <xf numFmtId="0" fontId="14" fillId="0" borderId="0" xfId="2" applyFont="1" applyFill="1" applyBorder="1" applyAlignment="1">
      <alignment horizontal="center" vertical="top" wrapText="1"/>
    </xf>
    <xf numFmtId="49" fontId="4" fillId="0" borderId="0" xfId="2" applyNumberFormat="1" applyFont="1" applyFill="1" applyBorder="1" applyAlignment="1" applyProtection="1">
      <alignment horizontal="center" vertical="top"/>
      <protection locked="0"/>
    </xf>
    <xf numFmtId="49" fontId="15" fillId="0" borderId="0" xfId="2" applyNumberFormat="1" applyFont="1" applyFill="1" applyBorder="1" applyAlignment="1" applyProtection="1">
      <alignment horizontal="center" vertical="top"/>
      <protection locked="0"/>
    </xf>
    <xf numFmtId="0" fontId="12" fillId="2" borderId="6" xfId="0" applyFont="1" applyFill="1" applyBorder="1" applyAlignment="1">
      <alignment horizontal="left" vertical="top" wrapText="1"/>
    </xf>
    <xf numFmtId="49" fontId="14" fillId="0" borderId="0" xfId="2" applyNumberFormat="1" applyFont="1" applyFill="1" applyBorder="1" applyAlignment="1">
      <alignment horizontal="right" vertical="top"/>
    </xf>
    <xf numFmtId="0" fontId="0" fillId="0" borderId="0" xfId="0" applyFont="1"/>
    <xf numFmtId="49" fontId="8" fillId="0" borderId="16" xfId="3" applyNumberFormat="1" applyFont="1" applyFill="1" applyBorder="1" applyAlignment="1">
      <alignment horizontal="left" vertical="center" wrapText="1"/>
    </xf>
    <xf numFmtId="49" fontId="8" fillId="0" borderId="17" xfId="3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4" fillId="0" borderId="0" xfId="2" applyNumberFormat="1" applyFont="1" applyFill="1" applyAlignment="1" applyProtection="1">
      <alignment horizontal="left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/>
      <protection locked="0"/>
    </xf>
    <xf numFmtId="49" fontId="5" fillId="0" borderId="2" xfId="2" applyNumberFormat="1" applyFont="1" applyFill="1" applyBorder="1" applyAlignment="1" applyProtection="1">
      <alignment horizontal="center" vertical="top"/>
      <protection locked="0"/>
    </xf>
    <xf numFmtId="49" fontId="5" fillId="0" borderId="3" xfId="2" applyNumberFormat="1" applyFont="1" applyFill="1" applyBorder="1" applyAlignment="1" applyProtection="1">
      <alignment horizontal="center" vertical="top"/>
      <protection locked="0"/>
    </xf>
    <xf numFmtId="49" fontId="5" fillId="0" borderId="4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 wrapText="1"/>
    </xf>
    <xf numFmtId="49" fontId="13" fillId="0" borderId="14" xfId="2" applyNumberFormat="1" applyFont="1" applyFill="1" applyBorder="1" applyAlignment="1">
      <alignment horizontal="right" vertical="center"/>
    </xf>
    <xf numFmtId="49" fontId="13" fillId="0" borderId="19" xfId="2" applyNumberFormat="1" applyFont="1" applyFill="1" applyBorder="1" applyAlignment="1">
      <alignment horizontal="right" vertical="center"/>
    </xf>
    <xf numFmtId="49" fontId="13" fillId="0" borderId="20" xfId="2" applyNumberFormat="1" applyFont="1" applyFill="1" applyBorder="1" applyAlignment="1">
      <alignment horizontal="right" vertical="center"/>
    </xf>
    <xf numFmtId="4" fontId="13" fillId="0" borderId="2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horizontal="right" vertical="top" wrapText="1"/>
    </xf>
    <xf numFmtId="49" fontId="13" fillId="0" borderId="0" xfId="2" applyNumberFormat="1" applyFont="1" applyFill="1" applyBorder="1" applyAlignment="1">
      <alignment horizontal="right" vertical="top"/>
    </xf>
    <xf numFmtId="49" fontId="13" fillId="0" borderId="11" xfId="2" applyNumberFormat="1" applyFont="1" applyFill="1" applyBorder="1" applyAlignment="1">
      <alignment horizontal="right" vertical="top"/>
    </xf>
    <xf numFmtId="4" fontId="13" fillId="0" borderId="2" xfId="2" applyNumberFormat="1" applyFont="1" applyFill="1" applyBorder="1" applyAlignment="1">
      <alignment horizontal="right" vertical="top"/>
    </xf>
    <xf numFmtId="4" fontId="13" fillId="0" borderId="3" xfId="2" applyNumberFormat="1" applyFont="1" applyFill="1" applyBorder="1" applyAlignment="1">
      <alignment horizontal="right" vertical="top"/>
    </xf>
    <xf numFmtId="4" fontId="13" fillId="0" borderId="4" xfId="2" applyNumberFormat="1" applyFont="1" applyFill="1" applyBorder="1" applyAlignment="1">
      <alignment horizontal="right" vertical="top"/>
    </xf>
    <xf numFmtId="4" fontId="13" fillId="0" borderId="3" xfId="2" applyNumberFormat="1" applyFont="1" applyFill="1" applyBorder="1" applyAlignment="1">
      <alignment horizontal="right" vertical="top" wrapText="1"/>
    </xf>
  </cellXfs>
  <cellStyles count="4">
    <cellStyle name="Normalny" xfId="0" builtinId="0"/>
    <cellStyle name="Normalny 2" xfId="3"/>
    <cellStyle name="Normalny 3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22" workbookViewId="0">
      <selection activeCell="A36" sqref="A36:H36"/>
    </sheetView>
  </sheetViews>
  <sheetFormatPr defaultRowHeight="15"/>
  <cols>
    <col min="1" max="1" width="24.7109375" style="39" customWidth="1"/>
    <col min="2" max="2" width="36.7109375" customWidth="1"/>
    <col min="3" max="3" width="13.28515625" customWidth="1"/>
  </cols>
  <sheetData>
    <row r="1" spans="1:8">
      <c r="A1" s="53"/>
      <c r="B1" s="53"/>
      <c r="C1" s="1"/>
      <c r="D1" s="2"/>
      <c r="E1" s="1"/>
      <c r="F1" s="1"/>
      <c r="G1" s="1"/>
      <c r="H1" s="1"/>
    </row>
    <row r="2" spans="1:8" ht="139.5" customHeight="1">
      <c r="A2" s="54" t="s">
        <v>0</v>
      </c>
      <c r="B2" s="54"/>
      <c r="C2" s="54"/>
      <c r="D2" s="54"/>
      <c r="E2" s="54"/>
      <c r="F2" s="54"/>
      <c r="G2" s="54"/>
      <c r="H2" s="54"/>
    </row>
    <row r="3" spans="1:8" ht="117" customHeight="1">
      <c r="A3" s="55"/>
      <c r="B3" s="55"/>
      <c r="C3" s="3"/>
      <c r="D3" s="4"/>
      <c r="E3" s="4"/>
      <c r="F3" s="4"/>
      <c r="G3" s="4"/>
      <c r="H3" s="4"/>
    </row>
    <row r="4" spans="1:8" ht="23.25">
      <c r="A4" s="56" t="s">
        <v>42</v>
      </c>
      <c r="B4" s="57"/>
      <c r="C4" s="57"/>
      <c r="D4" s="57"/>
      <c r="E4" s="57"/>
      <c r="F4" s="57"/>
      <c r="G4" s="57"/>
      <c r="H4" s="58"/>
    </row>
    <row r="5" spans="1:8" ht="23.25">
      <c r="A5" s="36"/>
      <c r="B5" s="5"/>
      <c r="C5" s="5"/>
      <c r="D5" s="5"/>
      <c r="E5" s="5"/>
      <c r="F5" s="5"/>
      <c r="G5" s="5"/>
      <c r="H5" s="5"/>
    </row>
    <row r="6" spans="1:8" ht="23.25">
      <c r="A6" s="35"/>
      <c r="B6" s="5"/>
      <c r="C6" s="5"/>
      <c r="D6" s="5"/>
      <c r="E6" s="5"/>
      <c r="F6" s="5"/>
      <c r="G6" s="5"/>
      <c r="H6" s="5"/>
    </row>
    <row r="7" spans="1:8">
      <c r="A7" s="6"/>
      <c r="B7" s="7"/>
    </row>
    <row r="8" spans="1:8" ht="78.75">
      <c r="A8" s="40" t="s">
        <v>14</v>
      </c>
      <c r="B8" s="41"/>
      <c r="C8" s="9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</row>
    <row r="9" spans="1:8">
      <c r="A9" s="23" t="s">
        <v>7</v>
      </c>
      <c r="B9" s="24" t="s">
        <v>8</v>
      </c>
      <c r="C9" s="19"/>
      <c r="D9" s="10">
        <v>1</v>
      </c>
      <c r="E9" s="11"/>
      <c r="F9" s="12">
        <f>ROUND(D9*E9,2)</f>
        <v>0</v>
      </c>
      <c r="G9" s="13"/>
      <c r="H9" s="12">
        <f>ROUND(F9*1.23,2)</f>
        <v>0</v>
      </c>
    </row>
    <row r="10" spans="1:8">
      <c r="A10" s="25" t="s">
        <v>9</v>
      </c>
      <c r="B10" s="26" t="s">
        <v>8</v>
      </c>
      <c r="C10" s="17"/>
      <c r="D10" s="42"/>
      <c r="E10" s="43"/>
      <c r="F10" s="43"/>
      <c r="G10" s="43"/>
      <c r="H10" s="44"/>
    </row>
    <row r="11" spans="1:8">
      <c r="A11" s="22" t="s">
        <v>12</v>
      </c>
      <c r="B11" s="22" t="s">
        <v>13</v>
      </c>
      <c r="C11" s="14"/>
      <c r="D11" s="45"/>
      <c r="E11" s="46"/>
      <c r="F11" s="46"/>
      <c r="G11" s="46"/>
      <c r="H11" s="47"/>
    </row>
    <row r="12" spans="1:8">
      <c r="A12" s="51" t="s">
        <v>11</v>
      </c>
      <c r="B12" s="22" t="s">
        <v>31</v>
      </c>
      <c r="C12" s="14"/>
      <c r="D12" s="45"/>
      <c r="E12" s="46"/>
      <c r="F12" s="46"/>
      <c r="G12" s="46"/>
      <c r="H12" s="47"/>
    </row>
    <row r="13" spans="1:8" ht="25.5">
      <c r="A13" s="51"/>
      <c r="B13" s="22" t="s">
        <v>32</v>
      </c>
      <c r="C13" s="14"/>
      <c r="D13" s="45"/>
      <c r="E13" s="46"/>
      <c r="F13" s="46"/>
      <c r="G13" s="46"/>
      <c r="H13" s="47"/>
    </row>
    <row r="14" spans="1:8" ht="25.5">
      <c r="A14" s="37" t="s">
        <v>15</v>
      </c>
      <c r="B14" s="27" t="s">
        <v>33</v>
      </c>
      <c r="C14" s="14"/>
      <c r="D14" s="45"/>
      <c r="E14" s="46"/>
      <c r="F14" s="46"/>
      <c r="G14" s="46"/>
      <c r="H14" s="47"/>
    </row>
    <row r="15" spans="1:8" ht="38.25">
      <c r="A15" s="37" t="s">
        <v>16</v>
      </c>
      <c r="B15" s="27" t="s">
        <v>34</v>
      </c>
      <c r="C15" s="14"/>
      <c r="D15" s="45"/>
      <c r="E15" s="46"/>
      <c r="F15" s="46"/>
      <c r="G15" s="46"/>
      <c r="H15" s="47"/>
    </row>
    <row r="16" spans="1:8" ht="25.5">
      <c r="A16" s="37" t="s">
        <v>17</v>
      </c>
      <c r="B16" s="27" t="s">
        <v>18</v>
      </c>
      <c r="C16" s="14"/>
      <c r="D16" s="45"/>
      <c r="E16" s="46"/>
      <c r="F16" s="46"/>
      <c r="G16" s="46"/>
      <c r="H16" s="47"/>
    </row>
    <row r="17" spans="1:9" ht="25.5">
      <c r="A17" s="37" t="s">
        <v>35</v>
      </c>
      <c r="B17" s="27" t="s">
        <v>41</v>
      </c>
      <c r="C17" s="14"/>
      <c r="D17" s="45"/>
      <c r="E17" s="46"/>
      <c r="F17" s="46"/>
      <c r="G17" s="46"/>
      <c r="H17" s="47"/>
      <c r="I17" s="28"/>
    </row>
    <row r="18" spans="1:9">
      <c r="A18" s="37" t="s">
        <v>19</v>
      </c>
      <c r="B18" s="27" t="s">
        <v>36</v>
      </c>
      <c r="C18" s="14"/>
      <c r="D18" s="45"/>
      <c r="E18" s="46"/>
      <c r="F18" s="46"/>
      <c r="G18" s="46"/>
      <c r="H18" s="47"/>
    </row>
    <row r="19" spans="1:9" ht="25.5">
      <c r="A19" s="37" t="s">
        <v>37</v>
      </c>
      <c r="B19" s="27" t="s">
        <v>20</v>
      </c>
      <c r="C19" s="14"/>
      <c r="D19" s="45"/>
      <c r="E19" s="46"/>
      <c r="F19" s="46"/>
      <c r="G19" s="46"/>
      <c r="H19" s="47"/>
    </row>
    <row r="20" spans="1:9" ht="25.5">
      <c r="A20" s="37" t="s">
        <v>38</v>
      </c>
      <c r="B20" s="27" t="s">
        <v>20</v>
      </c>
      <c r="C20" s="14"/>
      <c r="D20" s="45"/>
      <c r="E20" s="46"/>
      <c r="F20" s="46"/>
      <c r="G20" s="46"/>
      <c r="H20" s="47"/>
    </row>
    <row r="21" spans="1:9" ht="25.5">
      <c r="A21" s="37" t="s">
        <v>39</v>
      </c>
      <c r="B21" s="27" t="s">
        <v>20</v>
      </c>
      <c r="C21" s="14"/>
      <c r="D21" s="45"/>
      <c r="E21" s="46"/>
      <c r="F21" s="46"/>
      <c r="G21" s="46"/>
      <c r="H21" s="47"/>
    </row>
    <row r="22" spans="1:9" ht="25.5">
      <c r="A22" s="37" t="s">
        <v>21</v>
      </c>
      <c r="B22" s="27" t="s">
        <v>40</v>
      </c>
      <c r="C22" s="14"/>
      <c r="D22" s="45"/>
      <c r="E22" s="46"/>
      <c r="F22" s="46"/>
      <c r="G22" s="46"/>
      <c r="H22" s="47"/>
    </row>
    <row r="23" spans="1:9">
      <c r="A23" s="37" t="s">
        <v>10</v>
      </c>
      <c r="B23" s="27" t="s">
        <v>30</v>
      </c>
      <c r="C23" s="14"/>
      <c r="D23" s="45"/>
      <c r="E23" s="46"/>
      <c r="F23" s="46"/>
      <c r="G23" s="46"/>
      <c r="H23" s="47"/>
    </row>
    <row r="24" spans="1:9" ht="25.5">
      <c r="A24" s="52" t="s">
        <v>22</v>
      </c>
      <c r="B24" s="27" t="s">
        <v>23</v>
      </c>
      <c r="C24" s="14"/>
      <c r="D24" s="45"/>
      <c r="E24" s="46"/>
      <c r="F24" s="46"/>
      <c r="G24" s="46"/>
      <c r="H24" s="47"/>
    </row>
    <row r="25" spans="1:9">
      <c r="A25" s="52"/>
      <c r="B25" s="27" t="s">
        <v>24</v>
      </c>
      <c r="C25" s="14"/>
      <c r="D25" s="45"/>
      <c r="E25" s="46"/>
      <c r="F25" s="46"/>
      <c r="G25" s="46"/>
      <c r="H25" s="47"/>
    </row>
    <row r="26" spans="1:9" ht="25.5">
      <c r="A26" s="52"/>
      <c r="B26" s="27" t="s">
        <v>25</v>
      </c>
      <c r="C26" s="14"/>
      <c r="D26" s="48"/>
      <c r="E26" s="49"/>
      <c r="F26" s="49"/>
      <c r="G26" s="49"/>
      <c r="H26" s="50"/>
    </row>
    <row r="27" spans="1:9">
      <c r="A27" s="6"/>
      <c r="B27" s="7"/>
    </row>
    <row r="28" spans="1:9">
      <c r="A28" s="18"/>
      <c r="B28" s="29"/>
      <c r="C28" s="15"/>
      <c r="D28" s="16"/>
      <c r="E28" s="16"/>
      <c r="F28" s="16"/>
      <c r="G28" s="30"/>
      <c r="H28" s="31"/>
    </row>
    <row r="29" spans="1:9" ht="15.75">
      <c r="A29" s="60" t="s">
        <v>26</v>
      </c>
      <c r="B29" s="61"/>
      <c r="C29" s="61"/>
      <c r="D29" s="61"/>
      <c r="E29" s="61"/>
      <c r="F29" s="62"/>
      <c r="G29" s="63">
        <f>ROUND(SUM(H7:H7),2)</f>
        <v>0</v>
      </c>
      <c r="H29" s="64"/>
    </row>
    <row r="31" spans="1:9" ht="15.75">
      <c r="A31" s="65" t="s">
        <v>27</v>
      </c>
      <c r="B31" s="65"/>
      <c r="C31" s="66"/>
      <c r="D31" s="67">
        <f>SUM(F7:F7)</f>
        <v>0</v>
      </c>
      <c r="E31" s="68"/>
      <c r="F31" s="68"/>
      <c r="G31" s="68"/>
      <c r="H31" s="69"/>
    </row>
    <row r="32" spans="1:9" ht="15.75">
      <c r="A32" s="65" t="s">
        <v>28</v>
      </c>
      <c r="B32" s="65"/>
      <c r="C32" s="66"/>
      <c r="D32" s="63">
        <f>D31*1.23</f>
        <v>0</v>
      </c>
      <c r="E32" s="70"/>
      <c r="F32" s="70"/>
      <c r="G32" s="70"/>
      <c r="H32" s="64"/>
    </row>
    <row r="33" spans="1:8" ht="15.75">
      <c r="A33" s="38"/>
      <c r="B33" s="32"/>
      <c r="C33" s="32"/>
      <c r="D33" s="33"/>
      <c r="E33" s="33"/>
      <c r="F33" s="33"/>
      <c r="G33" s="33"/>
      <c r="H33" s="33"/>
    </row>
    <row r="34" spans="1:8" ht="30">
      <c r="A34" s="38"/>
      <c r="B34" s="34" t="s">
        <v>29</v>
      </c>
      <c r="C34" s="32"/>
      <c r="D34" s="33"/>
      <c r="E34" s="33"/>
      <c r="F34" s="33"/>
      <c r="G34" s="33"/>
      <c r="H34" s="33"/>
    </row>
    <row r="35" spans="1:8" ht="52.5" customHeight="1">
      <c r="A35" s="38"/>
      <c r="B35" s="32"/>
      <c r="C35" s="32"/>
      <c r="D35" s="33"/>
      <c r="E35" s="33"/>
      <c r="F35" s="33"/>
      <c r="G35" s="33"/>
      <c r="H35" s="33"/>
    </row>
    <row r="36" spans="1:8" ht="184.5" customHeight="1">
      <c r="A36" s="59" t="s">
        <v>43</v>
      </c>
      <c r="B36" s="59"/>
      <c r="C36" s="59"/>
      <c r="D36" s="59"/>
      <c r="E36" s="59"/>
      <c r="F36" s="59"/>
      <c r="G36" s="59"/>
      <c r="H36" s="59"/>
    </row>
    <row r="37" spans="1:8">
      <c r="A37" s="20"/>
      <c r="B37" s="21"/>
    </row>
  </sheetData>
  <mergeCells count="15">
    <mergeCell ref="A36:H36"/>
    <mergeCell ref="A29:F29"/>
    <mergeCell ref="G29:H29"/>
    <mergeCell ref="A31:C31"/>
    <mergeCell ref="D31:H31"/>
    <mergeCell ref="A32:C32"/>
    <mergeCell ref="D32:H32"/>
    <mergeCell ref="A8:B8"/>
    <mergeCell ref="D10:H26"/>
    <mergeCell ref="A12:A13"/>
    <mergeCell ref="A24:A26"/>
    <mergeCell ref="A1:B1"/>
    <mergeCell ref="A2:H2"/>
    <mergeCell ref="A3:B3"/>
    <mergeCell ref="A4:H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oem</cp:lastModifiedBy>
  <cp:lastPrinted>2015-04-24T11:38:15Z</cp:lastPrinted>
  <dcterms:created xsi:type="dcterms:W3CDTF">2015-04-24T11:19:16Z</dcterms:created>
  <dcterms:modified xsi:type="dcterms:W3CDTF">2015-04-30T09:13:29Z</dcterms:modified>
</cp:coreProperties>
</file>