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em\Desktop\Przetargi 2015\Sprzęt komputerowy i oprogramowanie\"/>
    </mc:Choice>
  </mc:AlternateContent>
  <bookViews>
    <workbookView xWindow="0" yWindow="0" windowWidth="28800" windowHeight="12435"/>
  </bookViews>
  <sheets>
    <sheet name="SIWZ" sheetId="2" r:id="rId1"/>
  </sheets>
  <calcPr calcId="152511"/>
</workbook>
</file>

<file path=xl/calcChain.xml><?xml version="1.0" encoding="utf-8"?>
<calcChain xmlns="http://schemas.openxmlformats.org/spreadsheetml/2006/main">
  <c r="F84" i="2" l="1"/>
  <c r="E84" i="2" s="1"/>
  <c r="F54" i="2"/>
  <c r="E54" i="2" l="1"/>
  <c r="G93" i="2" l="1"/>
  <c r="F90" i="2"/>
  <c r="E90" i="2" s="1"/>
  <c r="F89" i="2"/>
  <c r="F87" i="2"/>
  <c r="E87" i="2" s="1"/>
  <c r="F86" i="2"/>
  <c r="E86" i="2" s="1"/>
  <c r="F85" i="2"/>
  <c r="E85" i="2" s="1"/>
  <c r="F83" i="2"/>
  <c r="F39" i="2"/>
  <c r="D95" i="2" s="1"/>
  <c r="D96" i="2" s="1"/>
  <c r="E89" i="2" l="1"/>
  <c r="E83" i="2"/>
  <c r="E39" i="2"/>
  <c r="F13" i="2" l="1"/>
  <c r="E13" i="2" l="1"/>
</calcChain>
</file>

<file path=xl/sharedStrings.xml><?xml version="1.0" encoding="utf-8"?>
<sst xmlns="http://schemas.openxmlformats.org/spreadsheetml/2006/main" count="170" uniqueCount="127">
  <si>
    <t>...............................................</t>
  </si>
  <si>
    <t>pieczęć Wykonawcy i nr tel./ faxu</t>
  </si>
  <si>
    <t>REGON</t>
  </si>
  <si>
    <t>.......................................</t>
  </si>
  <si>
    <t>NIP</t>
  </si>
  <si>
    <t>Parametry oferowane (proszę wypełnić dokładnie wszystkie wiersze)** (2)</t>
  </si>
  <si>
    <t>liczba szt. (3)</t>
  </si>
  <si>
    <t>Cena netto za szt. (4)</t>
  </si>
  <si>
    <t>Wartość netto (5)</t>
  </si>
  <si>
    <t>Podatek od towarów i usług % (6)</t>
  </si>
  <si>
    <t>Wartość brutto               (7 = 5+6)</t>
  </si>
  <si>
    <t>Gwarancja</t>
  </si>
  <si>
    <t>Netto=</t>
  </si>
  <si>
    <t>Brutto=</t>
  </si>
  <si>
    <t>Typ, Zastosowanie.</t>
  </si>
  <si>
    <t>Producent</t>
  </si>
  <si>
    <t>należy wskazać -&gt;</t>
  </si>
  <si>
    <t>Typ / model</t>
  </si>
  <si>
    <t>Zainstalowany procesor</t>
  </si>
  <si>
    <t>System operacyjny</t>
  </si>
  <si>
    <t>Pamięć RAM</t>
  </si>
  <si>
    <t>Dysk twardy</t>
  </si>
  <si>
    <t>Wbudowana karta graficzna</t>
  </si>
  <si>
    <t>Napęd optyczny wbudowany</t>
  </si>
  <si>
    <t>DVD-RW/RAM DL</t>
  </si>
  <si>
    <t>Moduły komunikacyjne i interfejsy (przewodowe)</t>
  </si>
  <si>
    <t>1 gniazdo zasilania;</t>
  </si>
  <si>
    <t>SUMA BRUTTO:</t>
  </si>
  <si>
    <t>Parametry oferowane (proszę wypełnić dokładnie wszystkie wiersze) (2)**</t>
  </si>
  <si>
    <t>Wartość Netto (5)</t>
  </si>
  <si>
    <t>Komputer przenośny, wykorzystywany dla potrzeb aplikacji biurowych, przeglądania internetu, obróbki grafiki.</t>
  </si>
  <si>
    <t>Wyświetlacz</t>
  </si>
  <si>
    <t>Klawiatura</t>
  </si>
  <si>
    <t>Urządzenie wskazujące</t>
  </si>
  <si>
    <t>Wbudowany panel dotykowy (TouchPad)</t>
  </si>
  <si>
    <t>Minimum dwa przyciski funkcyjne</t>
  </si>
  <si>
    <t>Porty Video</t>
  </si>
  <si>
    <t>wbudowana kamera</t>
  </si>
  <si>
    <t>Urzadzenie wskazujace</t>
  </si>
  <si>
    <t>Moduły komunikacyjne (bezprzewodowe)</t>
  </si>
  <si>
    <t>Waga</t>
  </si>
  <si>
    <t>Inne</t>
  </si>
  <si>
    <r>
      <rPr>
        <b/>
        <sz val="12"/>
        <color theme="1"/>
        <rFont val="Arial"/>
        <family val="2"/>
        <charset val="238"/>
      </rPr>
      <t>Akcesoria i peryferia komputerowe</t>
    </r>
    <r>
      <rPr>
        <sz val="12"/>
        <color theme="1"/>
        <rFont val="Arial"/>
        <family val="2"/>
        <charset val="238"/>
      </rPr>
      <t xml:space="preserve">  </t>
    </r>
    <r>
      <rPr>
        <sz val="8"/>
        <color theme="1"/>
        <rFont val="Arial"/>
        <family val="2"/>
        <charset val="238"/>
      </rPr>
      <t xml:space="preserve"> </t>
    </r>
    <r>
      <rPr>
        <sz val="8"/>
        <color theme="1"/>
        <rFont val="Arial"/>
        <family val="2"/>
        <charset val="238"/>
      </rPr>
      <t xml:space="preserve">                  (zgodne z opisem pod tabelą)*</t>
    </r>
    <r>
      <rPr>
        <sz val="8"/>
        <color theme="1"/>
        <rFont val="Arial"/>
        <family val="2"/>
        <charset val="238"/>
      </rPr>
      <t xml:space="preserve">
</t>
    </r>
    <r>
      <rPr>
        <b/>
        <sz val="8"/>
        <color theme="1"/>
        <rFont val="Arial"/>
        <family val="2"/>
        <charset val="238"/>
      </rPr>
      <t>(1)</t>
    </r>
  </si>
  <si>
    <r>
      <rPr>
        <b/>
        <sz val="12"/>
        <color theme="1"/>
        <rFont val="Arial"/>
        <family val="2"/>
        <charset val="238"/>
      </rPr>
      <t>Oprogramowanie komputerowe</t>
    </r>
    <r>
      <rPr>
        <sz val="12"/>
        <color theme="1"/>
        <rFont val="Arial"/>
        <family val="2"/>
        <charset val="238"/>
      </rPr>
      <t xml:space="preserve"> </t>
    </r>
    <r>
      <rPr>
        <sz val="8"/>
        <color theme="1"/>
        <rFont val="Arial"/>
        <family val="2"/>
        <charset val="238"/>
      </rPr>
      <t xml:space="preserve">           </t>
    </r>
    <r>
      <rPr>
        <sz val="8"/>
        <color theme="1"/>
        <rFont val="Arial"/>
        <family val="2"/>
        <charset val="238"/>
      </rPr>
      <t xml:space="preserve">         </t>
    </r>
    <r>
      <rPr>
        <sz val="8"/>
        <color theme="1"/>
        <rFont val="Arial"/>
        <family val="2"/>
        <charset val="238"/>
      </rPr>
      <t xml:space="preserve">
(zgodne z opisem pod tabelą)*</t>
    </r>
    <r>
      <rPr>
        <sz val="8"/>
        <color theme="1"/>
        <rFont val="Arial"/>
        <family val="2"/>
        <charset val="238"/>
      </rPr>
      <t xml:space="preserve">
</t>
    </r>
    <r>
      <rPr>
        <b/>
        <sz val="8"/>
        <color theme="1"/>
        <rFont val="Arial"/>
        <family val="2"/>
        <charset val="238"/>
      </rPr>
      <t>(1)</t>
    </r>
  </si>
  <si>
    <t>układ US –QWERTY, z wydzieloną klawiatura numeryczną</t>
  </si>
  <si>
    <t xml:space="preserve"> Touch-Pad</t>
  </si>
  <si>
    <t>czytnik kart pamięci</t>
  </si>
  <si>
    <t>Waga max  2,5 kg</t>
  </si>
  <si>
    <t>Pakiet antywirusowy firmy ESET NOD32 na okres 1rok (z możliwością instalacji w języku polskim i angielskim)
należy wskazać -&gt;</t>
  </si>
  <si>
    <t>Pakiet Office Licencja przeznaczona dla Edukacji min  Office 2010 Pro Plus licencja MOLP(z możliwością instalacji w języku polskim i angielskim)
należy wskazać -&gt;</t>
  </si>
  <si>
    <t>Zintegrowany moduł  Bluetooh v3.0, nie dopuszcza się zastosowania zewnętrznej karty podłączonej do portów USB, PC Card lub Express Card,</t>
  </si>
  <si>
    <t>Bateria</t>
  </si>
  <si>
    <t>min 16 GB DDR3 / 1600MHz</t>
  </si>
  <si>
    <t>Hybrydowy (magnetyczny + flash) :
pojemność min  1TB [magnetyczny] + 8GB[flash]</t>
  </si>
  <si>
    <t xml:space="preserve">min 4GB DDR 3 pamięci własnej, karta graficzna osiągająca wynik co najmniej  900pkt. (wg. Passmark – G3D Mark) -  należy dołączyć wydruk do oferty, </t>
  </si>
  <si>
    <t>min 1xHDMI</t>
  </si>
  <si>
    <t xml:space="preserve">wej/wyj audio (mikrofon/słuchawki) </t>
  </si>
  <si>
    <t>min. 2x port USB 3.0 +  1x port USB 2.0</t>
  </si>
  <si>
    <t>podświetlana klawiatura</t>
  </si>
  <si>
    <t>xD
SDXC
SDHC
SD
MS-Pro</t>
  </si>
  <si>
    <t>WiDi</t>
  </si>
  <si>
    <t>Przedłużacz kabla HDMI 3m</t>
  </si>
  <si>
    <t>Torba do laptopa 13" jednokomorowa / etui</t>
  </si>
  <si>
    <t>Parametry Podstawowe</t>
  </si>
  <si>
    <t>Wymiary max</t>
  </si>
  <si>
    <t>Min Li-Po 27Wh</t>
  </si>
  <si>
    <t>Procesor/Karta graficzna</t>
  </si>
  <si>
    <t>Oprogramowanie</t>
  </si>
  <si>
    <t>Wielkość w calach</t>
  </si>
  <si>
    <t>9.7"</t>
  </si>
  <si>
    <t>Rozdzielczość w pikselach</t>
  </si>
  <si>
    <t>Min 2048 na 1536</t>
  </si>
  <si>
    <t>Typ matrycy</t>
  </si>
  <si>
    <t>Led, Ips,retina</t>
  </si>
  <si>
    <t>Ekran dotykowy</t>
  </si>
  <si>
    <t>Tak</t>
  </si>
  <si>
    <t>Aparat fotograficzny</t>
  </si>
  <si>
    <t>Matryca</t>
  </si>
  <si>
    <t>Transmisja danych</t>
  </si>
  <si>
    <t>Bluetooth</t>
  </si>
  <si>
    <t>w wersji min. 4,.0</t>
  </si>
  <si>
    <t>WiFi i 3g</t>
  </si>
  <si>
    <t>Pamięć</t>
  </si>
  <si>
    <t>min 128GB</t>
  </si>
  <si>
    <t>Ekran</t>
  </si>
  <si>
    <t>Procesor</t>
  </si>
  <si>
    <t>powinien osiagac w tescie wydajnosci PassMark 8.0  wynik min 3900pkt.</t>
  </si>
  <si>
    <t>Pamięć operacyjna RAM</t>
  </si>
  <si>
    <t>Parametry pamieci masowej</t>
  </si>
  <si>
    <t>Karta graficzna</t>
  </si>
  <si>
    <t>Karta grafiki zintegrowana, osiągająca minimum 530pkt w teście Passmark 8.0</t>
  </si>
  <si>
    <t>Wyposażenie multimedialne</t>
  </si>
  <si>
    <t>Zainstalowany system operacyjny min.  Microsoft Windows 8 w wersji 64 bit .</t>
  </si>
  <si>
    <t>Interfejsy</t>
  </si>
  <si>
    <r>
      <rPr>
        <b/>
        <sz val="12"/>
        <color theme="1"/>
        <rFont val="Arial"/>
        <family val="2"/>
        <charset val="238"/>
      </rPr>
      <t>Notebook Nr 1</t>
    </r>
    <r>
      <rPr>
        <sz val="8"/>
        <color theme="1"/>
        <rFont val="Arial"/>
        <family val="2"/>
        <charset val="238"/>
      </rPr>
      <t xml:space="preserve">   Parametry minimalne*
(1)</t>
    </r>
  </si>
  <si>
    <r>
      <rPr>
        <b/>
        <sz val="12"/>
        <color theme="1"/>
        <rFont val="Arial"/>
        <family val="2"/>
        <charset val="238"/>
      </rPr>
      <t xml:space="preserve">Ultrabook Nr 1  </t>
    </r>
    <r>
      <rPr>
        <sz val="8"/>
        <color theme="1"/>
        <rFont val="Arial"/>
        <family val="2"/>
        <charset val="238"/>
      </rPr>
      <t xml:space="preserve">   Parametry minimalne*
(1)</t>
    </r>
  </si>
  <si>
    <t>Office 365 min licencja 4 letnia</t>
  </si>
  <si>
    <t>Min. 2 lata</t>
  </si>
  <si>
    <t>min. 2 lata</t>
  </si>
  <si>
    <t>Data i podpis upełnomocnionego przedstawiciela wykonawcy:</t>
  </si>
  <si>
    <t>Konwerter  HDMI do VGA. :
Obsługa rozdzielczości 1080P
Obsługa Audio za pośrednictwem wyjścia Audio Out
Wyjście: żeńskie złącze VGA
Zgodny ze standardem HDMI 1.2A
Obsługa analogowego sygnału VGA na wyjściu
Nie wymaga instalacji sterowników
Wbudowany equalizer
Obsługa 25MHz do 165Mhz Pixel Rate
Złącze microUSB do podłączenia opcjonalnego zasilania</t>
  </si>
  <si>
    <t>powinien osiagac w tescie wydajnosci PassMark - CPU Mark wynik min 7300pkt. (test wg. Passmark 8.0) -  należy dołączyć wydruk do oferty</t>
  </si>
  <si>
    <t>Do 500 g</t>
  </si>
  <si>
    <t>240  x 170 x 7mm</t>
  </si>
  <si>
    <t>min. Tył 8 Mpix, Przód 1,2Mpix</t>
  </si>
  <si>
    <t>Zainstalowany system operacyjny z rodziny Microsoft Windows (7 lub nowszy) w wersji 64 bitowej umożliwiajacy:
- uruchomienie posiadanego przez Zamawiającego pakietu MS Office 2010/13 (instalacja pakietu MS Office 2010/13 przez Zamawiającego powinna przebiegać na zaoferowanym przez Wykonawcę systemie operacyjnym bez jakichkolwiek emulatorów, implementacji lub programów towarzyszących), 
- aktualizację systemu operacyjnego i pakietu MS Office 2010/13 przez Internet.
- system operacyjny nie wymagający aktywacji przez internet lub telefon.
- bazowy system preinstalowany, z możliwoscią wygenerowania nośników.
lub system równoważny – przez równoważność rozumie się pełną funkcjonalność jaką oferuje wymagany w SIWZ system operacyjny</t>
  </si>
  <si>
    <t>Min IOS w wer. 8.0 lub równoważny</t>
  </si>
  <si>
    <r>
      <rPr>
        <b/>
        <sz val="12"/>
        <color theme="1"/>
        <rFont val="Arial"/>
        <family val="2"/>
        <charset val="238"/>
      </rPr>
      <t xml:space="preserve">Tablet Nr1 </t>
    </r>
    <r>
      <rPr>
        <sz val="8"/>
        <color theme="1"/>
        <rFont val="Arial"/>
        <family val="2"/>
        <charset val="238"/>
      </rPr>
      <t xml:space="preserve">   Parametry minimalne*
(1)</t>
    </r>
  </si>
  <si>
    <t>Min Procesor A8X z architekturą 64-bitową lub równoważny</t>
  </si>
  <si>
    <t>Wi‑Fi (802.11a/b/g/n/ac), LTE</t>
  </si>
  <si>
    <t>Lightning connector</t>
  </si>
  <si>
    <t>Min. 240 GB SSD</t>
  </si>
  <si>
    <t>Waga max 1.4 kg</t>
  </si>
  <si>
    <t>Karta dźwiękowa zgodna z HD
Wbudowane głośniki stereo
Wbudowana w obudowę matrycy kamera VGA</t>
  </si>
  <si>
    <t>Pamięć magazynowa (wbudowana)</t>
  </si>
  <si>
    <t>Dotykowa, IPS , Podświetlenie LED, min. 3200 x 1600, 13,3 cala Rozkładana pokrywa (360 stopni)</t>
  </si>
  <si>
    <t>min. 8GB DDR3</t>
  </si>
  <si>
    <t>min. 1xmicroHDMI</t>
  </si>
  <si>
    <t>o przekątnej min 15.6" i rozdzielczosci min. FHD, LED w proporcji ekranu 16:9, matowy</t>
  </si>
  <si>
    <t>zintegrowana karta sieciowa min. 10/100/1000 Mbit/s</t>
  </si>
  <si>
    <t>zintegrowana karta sieciowa min. WiFi 802.11b/g/n  (nie dopuszcza się zastosowania zewnętrznej karty podłączonej do portów USB, PC Card lub Express Card),</t>
  </si>
  <si>
    <t>Przejściówka: Lightning to VGA Adapter</t>
  </si>
  <si>
    <t>Przejściówka: Lightning to HDMI Adapter.</t>
  </si>
  <si>
    <t>Urządzenie przenośne, wykorzystywany dla potrzeb aplikacji biurowych, prezentacji.</t>
  </si>
  <si>
    <t>min 4 lata</t>
  </si>
  <si>
    <t>Formularz Cenowy Zadanie Nr 7</t>
  </si>
  <si>
    <t>Wykonawca zobowiązany jest dostarczyć wraz z ofertą  oświadczenia, certyfikaty i deklaracje w przypadku, gdy owe dokumenty wymienione są w formularzu cenowym.
* Zamawiający dopuszcza zaoferowanie przedmiotu zamówienia o równoważnej lub lepszej wydajności  (jak przedmiot wskazany w kolumnie „1”) wg wyników testu przeprowadzonego przez Wykonawcę. W przypadku użycia testów wydajności Wykonawca zobowiązany jest dołączyć do oferty dokładny opis użytych testów wraz z wynikami w celu weryfikacji równoważności oferowanego sprzętu.
** Wykonawca jest zobowiązany:
 - w przypadku oferowania sprzętu o parametrach wskazanych przez Zamawiającego - do potwierdzenia tego zapisem „zgodnie z siwz” umieszczonym w kolumnie 2,
 - w przypadku oferowania sprzętu równoważnego - do podania w kolumnie 2 jego typu lub modelu oraz dokładnego opisu z uwzględnieniem wszystkich wymaganych w kolumnie 1 parametrów.</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</si>
</sst>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415]General"/>
    <numFmt numFmtId="165" formatCode="[$-415]#,##0.00"/>
  </numFmts>
  <fonts count="20" x14ac:knownFonts="1">
    <font>
      <sz val="11"/>
      <color theme="1"/>
      <name val="Calibri"/>
      <family val="2"/>
      <charset val="238"/>
      <scheme val="minor"/>
    </font>
    <font>
      <sz val="10"/>
      <name val="Arial"/>
      <family val="2"/>
      <charset val="238"/>
    </font>
    <font>
      <b/>
      <sz val="12"/>
      <name val="Arial"/>
      <family val="2"/>
      <charset val="238"/>
    </font>
    <font>
      <sz val="11"/>
      <color theme="1"/>
      <name val="Calibri"/>
      <family val="2"/>
      <scheme val="minor"/>
    </font>
    <font>
      <sz val="8"/>
      <name val="Arial"/>
      <family val="2"/>
      <charset val="238"/>
    </font>
    <font>
      <sz val="8"/>
      <color theme="1"/>
      <name val="Arial"/>
      <family val="2"/>
      <charset val="238"/>
    </font>
    <font>
      <b/>
      <sz val="20"/>
      <name val="Arial"/>
      <family val="2"/>
      <charset val="238"/>
    </font>
    <font>
      <sz val="11"/>
      <color rgb="FF000000"/>
      <name val="Calibri"/>
      <family val="2"/>
      <charset val="238"/>
    </font>
    <font>
      <sz val="8"/>
      <color rgb="FF000000"/>
      <name val="Arial"/>
      <family val="2"/>
      <charset val="238"/>
    </font>
    <font>
      <sz val="10"/>
      <color rgb="FF000000"/>
      <name val="Arial"/>
      <family val="2"/>
      <charset val="238"/>
    </font>
    <font>
      <b/>
      <sz val="10"/>
      <color rgb="FF000000"/>
      <name val="Arial"/>
      <family val="2"/>
      <charset val="238"/>
    </font>
    <font>
      <u/>
      <sz val="7.5"/>
      <color rgb="FF0000FF"/>
      <name val="Arial"/>
      <family val="2"/>
      <charset val="238"/>
    </font>
    <font>
      <b/>
      <sz val="8"/>
      <color rgb="FF000000"/>
      <name val="Arial"/>
      <family val="2"/>
      <charset val="238"/>
    </font>
    <font>
      <b/>
      <sz val="12"/>
      <color theme="1"/>
      <name val="Arial"/>
      <family val="2"/>
      <charset val="238"/>
    </font>
    <font>
      <sz val="7"/>
      <color rgb="FF000000"/>
      <name val="Arial"/>
      <family val="2"/>
      <charset val="238"/>
    </font>
    <font>
      <sz val="12"/>
      <color theme="1"/>
      <name val="Arial"/>
      <family val="2"/>
      <charset val="238"/>
    </font>
    <font>
      <b/>
      <sz val="8"/>
      <color theme="1"/>
      <name val="Arial"/>
      <family val="2"/>
      <charset val="238"/>
    </font>
    <font>
      <sz val="8"/>
      <color rgb="FF0000FF"/>
      <name val="Arial"/>
      <family val="2"/>
      <charset val="238"/>
    </font>
    <font>
      <sz val="12"/>
      <name val="Arial"/>
      <family val="2"/>
      <charset val="238"/>
    </font>
    <font>
      <sz val="8"/>
      <color theme="1"/>
      <name val="Calibri"/>
      <family val="2"/>
      <charset val="23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indexed="64"/>
      </right>
      <top/>
      <bottom/>
      <diagonal/>
    </border>
    <border>
      <left/>
      <right style="thin">
        <color indexed="64"/>
      </right>
      <top style="thin">
        <color indexed="8"/>
      </top>
      <bottom style="thin">
        <color indexed="8"/>
      </bottom>
      <diagonal/>
    </border>
    <border>
      <left style="thin">
        <color rgb="FF000000"/>
      </left>
      <right style="thin">
        <color rgb="FF000000"/>
      </right>
      <top style="thin">
        <color rgb="FF000000"/>
      </top>
      <bottom style="thin">
        <color indexed="64"/>
      </bottom>
      <diagonal/>
    </border>
  </borders>
  <cellStyleXfs count="6">
    <xf numFmtId="0" fontId="0" fillId="0" borderId="0"/>
    <xf numFmtId="0" fontId="1" fillId="0" borderId="0"/>
    <xf numFmtId="0" fontId="3" fillId="0" borderId="0"/>
    <xf numFmtId="0" fontId="3" fillId="0" borderId="0"/>
    <xf numFmtId="164" fontId="7" fillId="0" borderId="0"/>
    <xf numFmtId="164" fontId="11" fillId="0" borderId="0"/>
  </cellStyleXfs>
  <cellXfs count="102">
    <xf numFmtId="0" fontId="0" fillId="0" borderId="0" xfId="0"/>
    <xf numFmtId="0" fontId="4" fillId="0" borderId="0" xfId="0" applyFont="1" applyFill="1" applyAlignment="1" applyProtection="1">
      <alignment vertical="top"/>
      <protection locked="0"/>
    </xf>
    <xf numFmtId="0" fontId="4" fillId="0" borderId="0" xfId="2" applyFont="1" applyFill="1" applyAlignment="1" applyProtection="1">
      <alignment vertical="top"/>
      <protection locked="0"/>
    </xf>
    <xf numFmtId="0" fontId="5" fillId="0" borderId="0" xfId="0" applyFont="1" applyFill="1"/>
    <xf numFmtId="0" fontId="1" fillId="0" borderId="0" xfId="2" applyFont="1" applyFill="1" applyAlignment="1" applyProtection="1">
      <alignment horizontal="center" vertical="top"/>
      <protection locked="0"/>
    </xf>
    <xf numFmtId="4" fontId="1" fillId="0" borderId="0" xfId="2" applyNumberFormat="1" applyFont="1" applyFill="1" applyAlignment="1" applyProtection="1">
      <alignment horizontal="center" vertical="top"/>
      <protection locked="0"/>
    </xf>
    <xf numFmtId="0" fontId="0" fillId="0" borderId="0" xfId="0" applyAlignment="1">
      <alignment horizontal="center"/>
    </xf>
    <xf numFmtId="0" fontId="8" fillId="0" borderId="7" xfId="2" applyFont="1" applyFill="1" applyBorder="1" applyAlignment="1" applyProtection="1">
      <alignment horizontal="left" vertical="center" wrapText="1"/>
      <protection locked="0"/>
    </xf>
    <xf numFmtId="0" fontId="8" fillId="0" borderId="7" xfId="2" applyFont="1" applyFill="1" applyBorder="1" applyAlignment="1" applyProtection="1">
      <alignment horizontal="center" vertical="center" wrapText="1"/>
      <protection locked="0"/>
    </xf>
    <xf numFmtId="0" fontId="10" fillId="0" borderId="7" xfId="2" applyFont="1" applyFill="1" applyBorder="1" applyAlignment="1" applyProtection="1">
      <alignment horizontal="center" vertical="center"/>
      <protection locked="0"/>
    </xf>
    <xf numFmtId="165" fontId="10" fillId="0" borderId="7" xfId="2" applyNumberFormat="1" applyFont="1" applyFill="1" applyBorder="1" applyAlignment="1">
      <alignment horizontal="center" vertical="center"/>
    </xf>
    <xf numFmtId="165" fontId="10" fillId="0" borderId="7" xfId="2" applyNumberFormat="1" applyFont="1" applyFill="1" applyBorder="1" applyAlignment="1">
      <alignment horizontal="right" vertical="center"/>
    </xf>
    <xf numFmtId="164" fontId="8" fillId="0" borderId="0" xfId="4" applyFont="1" applyFill="1"/>
    <xf numFmtId="164" fontId="8" fillId="0" borderId="0" xfId="4" applyFont="1" applyFill="1" applyAlignment="1">
      <alignment horizontal="center" vertical="center"/>
    </xf>
    <xf numFmtId="164" fontId="7" fillId="0" borderId="0" xfId="4" applyAlignment="1">
      <alignment horizontal="center"/>
    </xf>
    <xf numFmtId="164" fontId="8" fillId="0" borderId="8" xfId="4" applyFont="1" applyFill="1" applyBorder="1" applyAlignment="1" applyProtection="1">
      <alignment horizontal="left" vertical="center" wrapText="1"/>
      <protection locked="0"/>
    </xf>
    <xf numFmtId="0" fontId="8" fillId="0" borderId="8" xfId="2" applyFont="1" applyFill="1" applyBorder="1" applyAlignment="1" applyProtection="1">
      <alignment horizontal="left" vertical="center" wrapText="1"/>
      <protection locked="0"/>
    </xf>
    <xf numFmtId="0" fontId="9" fillId="0" borderId="7" xfId="2" applyFont="1" applyFill="1" applyBorder="1" applyAlignment="1" applyProtection="1">
      <alignment horizontal="center" vertical="top" wrapText="1"/>
      <protection locked="0"/>
    </xf>
    <xf numFmtId="165" fontId="9" fillId="0" borderId="7" xfId="2" applyNumberFormat="1" applyFont="1" applyFill="1" applyBorder="1" applyAlignment="1" applyProtection="1">
      <alignment horizontal="center" vertical="top" wrapText="1"/>
      <protection locked="0"/>
    </xf>
    <xf numFmtId="0" fontId="8" fillId="0" borderId="10" xfId="2" applyFont="1" applyFill="1" applyBorder="1" applyAlignment="1" applyProtection="1">
      <alignment horizontal="center" vertical="center" wrapText="1"/>
      <protection locked="0"/>
    </xf>
    <xf numFmtId="0" fontId="3" fillId="0" borderId="1" xfId="2" applyBorder="1" applyAlignment="1">
      <alignment horizontal="center" vertical="center"/>
    </xf>
    <xf numFmtId="164" fontId="9" fillId="0" borderId="1" xfId="4" applyFont="1" applyBorder="1" applyAlignment="1">
      <alignment horizontal="center" vertical="center" wrapText="1"/>
    </xf>
    <xf numFmtId="0" fontId="8" fillId="0" borderId="1" xfId="2" applyFont="1" applyFill="1" applyBorder="1" applyAlignment="1" applyProtection="1">
      <alignment horizontal="center" vertical="center" wrapText="1"/>
      <protection locked="0"/>
    </xf>
    <xf numFmtId="164" fontId="14" fillId="0" borderId="8" xfId="4" applyFont="1" applyFill="1" applyBorder="1" applyAlignment="1" applyProtection="1">
      <alignment horizontal="left" vertical="center" wrapText="1"/>
      <protection locked="0"/>
    </xf>
    <xf numFmtId="49" fontId="12" fillId="0" borderId="7" xfId="2" applyNumberFormat="1" applyFont="1" applyFill="1" applyBorder="1" applyAlignment="1">
      <alignment horizontal="center" vertical="center" wrapText="1"/>
    </xf>
    <xf numFmtId="49" fontId="12" fillId="0" borderId="7" xfId="2" applyNumberFormat="1" applyFont="1" applyFill="1" applyBorder="1" applyAlignment="1">
      <alignment horizontal="center" vertical="top" wrapText="1"/>
    </xf>
    <xf numFmtId="165" fontId="12" fillId="0" borderId="7" xfId="2" applyNumberFormat="1" applyFont="1" applyFill="1" applyBorder="1" applyAlignment="1">
      <alignment horizontal="center" vertical="top" wrapText="1"/>
    </xf>
    <xf numFmtId="0" fontId="3" fillId="0" borderId="0" xfId="2" applyAlignment="1">
      <alignment horizontal="center" vertical="center" wrapText="1"/>
    </xf>
    <xf numFmtId="0" fontId="10" fillId="0" borderId="9" xfId="2" applyFont="1" applyFill="1" applyBorder="1" applyAlignment="1">
      <alignment horizontal="center" vertical="center" wrapText="1"/>
    </xf>
    <xf numFmtId="165" fontId="10" fillId="0" borderId="7" xfId="4" applyNumberFormat="1" applyFont="1" applyBorder="1" applyAlignment="1">
      <alignment horizontal="right" vertical="center"/>
    </xf>
    <xf numFmtId="0" fontId="3" fillId="0" borderId="1" xfId="2" applyBorder="1" applyAlignment="1">
      <alignment horizontal="center" vertical="center" wrapText="1"/>
    </xf>
    <xf numFmtId="0" fontId="10" fillId="0" borderId="11" xfId="2" applyFont="1" applyFill="1" applyBorder="1" applyAlignment="1">
      <alignment horizontal="center" vertical="center" wrapText="1"/>
    </xf>
    <xf numFmtId="49" fontId="12" fillId="0" borderId="9" xfId="2" applyNumberFormat="1" applyFont="1" applyFill="1" applyBorder="1" applyAlignment="1">
      <alignment horizontal="center" vertical="center" wrapText="1"/>
    </xf>
    <xf numFmtId="0" fontId="8" fillId="0" borderId="12" xfId="2" applyFont="1" applyFill="1" applyBorder="1" applyAlignment="1">
      <alignment horizontal="center" vertical="center" wrapText="1"/>
    </xf>
    <xf numFmtId="164" fontId="10" fillId="0" borderId="7" xfId="4" applyFont="1" applyFill="1" applyBorder="1" applyAlignment="1">
      <alignment horizontal="center" vertical="center"/>
    </xf>
    <xf numFmtId="0" fontId="3" fillId="0" borderId="15" xfId="2" applyBorder="1" applyAlignment="1">
      <alignment horizontal="center" vertical="center" wrapText="1"/>
    </xf>
    <xf numFmtId="0" fontId="0" fillId="0" borderId="0" xfId="0" applyFill="1" applyBorder="1"/>
    <xf numFmtId="4" fontId="2" fillId="0" borderId="0" xfId="2" applyNumberFormat="1" applyFont="1" applyFill="1" applyBorder="1" applyAlignment="1">
      <alignment horizontal="right" vertical="top" wrapText="1"/>
    </xf>
    <xf numFmtId="0" fontId="0" fillId="0" borderId="11" xfId="0" applyFill="1" applyBorder="1"/>
    <xf numFmtId="0" fontId="0" fillId="0" borderId="7" xfId="0" applyFill="1" applyBorder="1"/>
    <xf numFmtId="164" fontId="14" fillId="0" borderId="0" xfId="4" applyFont="1" applyFill="1" applyBorder="1" applyAlignment="1" applyProtection="1">
      <alignment horizontal="left" vertical="center" wrapText="1"/>
      <protection locked="0"/>
    </xf>
    <xf numFmtId="164" fontId="9" fillId="0" borderId="0" xfId="4" applyFont="1" applyBorder="1" applyAlignment="1">
      <alignment horizontal="center" vertical="center" wrapText="1"/>
    </xf>
    <xf numFmtId="0" fontId="8" fillId="0" borderId="10" xfId="2" applyFont="1" applyFill="1" applyBorder="1" applyAlignment="1" applyProtection="1">
      <alignment horizontal="left" vertical="center" wrapText="1"/>
      <protection locked="0"/>
    </xf>
    <xf numFmtId="0" fontId="10" fillId="0" borderId="10" xfId="2" applyFont="1" applyFill="1" applyBorder="1" applyAlignment="1" applyProtection="1">
      <alignment horizontal="center" vertical="center"/>
      <protection locked="0"/>
    </xf>
    <xf numFmtId="165" fontId="10" fillId="0" borderId="10" xfId="2" applyNumberFormat="1" applyFont="1" applyFill="1" applyBorder="1" applyAlignment="1">
      <alignment horizontal="center" vertical="center"/>
    </xf>
    <xf numFmtId="165" fontId="10" fillId="0" borderId="10" xfId="2" applyNumberFormat="1" applyFont="1" applyFill="1" applyBorder="1" applyAlignment="1">
      <alignment horizontal="right" vertical="center"/>
    </xf>
    <xf numFmtId="49" fontId="8" fillId="0" borderId="7" xfId="3" applyNumberFormat="1" applyFont="1" applyFill="1" applyBorder="1" applyAlignment="1" applyProtection="1">
      <alignment vertical="center" wrapText="1"/>
      <protection locked="0"/>
    </xf>
    <xf numFmtId="49" fontId="17" fillId="0" borderId="7" xfId="5" applyNumberFormat="1" applyFont="1" applyFill="1" applyBorder="1" applyAlignment="1" applyProtection="1">
      <alignment vertical="center" wrapText="1"/>
      <protection locked="0"/>
    </xf>
    <xf numFmtId="49" fontId="8" fillId="0" borderId="7" xfId="2" applyNumberFormat="1" applyFont="1" applyFill="1" applyBorder="1" applyAlignment="1">
      <alignment vertical="top" wrapText="1"/>
    </xf>
    <xf numFmtId="49" fontId="8" fillId="0" borderId="7" xfId="3" applyNumberFormat="1" applyFont="1" applyFill="1" applyBorder="1"/>
    <xf numFmtId="49" fontId="2" fillId="0" borderId="0" xfId="2" applyNumberFormat="1" applyFont="1" applyFill="1" applyBorder="1" applyAlignment="1">
      <alignment horizontal="right" vertical="top"/>
    </xf>
    <xf numFmtId="164" fontId="8" fillId="0" borderId="8" xfId="4" applyFont="1" applyFill="1" applyBorder="1" applyAlignment="1">
      <alignment vertical="center" wrapText="1"/>
    </xf>
    <xf numFmtId="0" fontId="10" fillId="0" borderId="11" xfId="2" applyFont="1" applyFill="1" applyBorder="1" applyAlignment="1" applyProtection="1">
      <alignment horizontal="center" vertical="center"/>
      <protection locked="0"/>
    </xf>
    <xf numFmtId="0" fontId="8" fillId="0" borderId="1" xfId="2" applyFont="1" applyFill="1" applyBorder="1" applyAlignment="1" applyProtection="1">
      <alignment vertical="center" wrapText="1"/>
      <protection locked="0"/>
    </xf>
    <xf numFmtId="164" fontId="7" fillId="0" borderId="1" xfId="4" applyBorder="1"/>
    <xf numFmtId="164" fontId="8" fillId="0" borderId="1" xfId="4" applyFont="1" applyFill="1" applyBorder="1" applyAlignment="1">
      <alignment wrapText="1"/>
    </xf>
    <xf numFmtId="49" fontId="8" fillId="0" borderId="7" xfId="2" applyNumberFormat="1" applyFont="1" applyFill="1" applyBorder="1" applyAlignment="1" applyProtection="1">
      <alignment horizontal="left" vertical="center" wrapText="1"/>
      <protection locked="0"/>
    </xf>
    <xf numFmtId="164" fontId="8" fillId="0" borderId="7" xfId="4" applyFont="1" applyFill="1" applyBorder="1" applyAlignment="1">
      <alignment horizontal="left" vertical="center" wrapText="1"/>
    </xf>
    <xf numFmtId="0" fontId="4" fillId="0" borderId="0" xfId="2" applyFont="1" applyFill="1" applyAlignment="1" applyProtection="1">
      <alignment horizontal="left" vertical="center"/>
      <protection locked="0"/>
    </xf>
    <xf numFmtId="164" fontId="8" fillId="0" borderId="0" xfId="4" applyFont="1" applyFill="1" applyAlignment="1">
      <alignment horizontal="left" vertical="center"/>
    </xf>
    <xf numFmtId="49" fontId="8" fillId="0" borderId="7" xfId="3" applyNumberFormat="1" applyFont="1" applyFill="1" applyBorder="1" applyAlignment="1">
      <alignment horizontal="left" vertical="center" wrapText="1"/>
    </xf>
    <xf numFmtId="164" fontId="8" fillId="0" borderId="0" xfId="4" applyFont="1" applyFill="1" applyBorder="1" applyAlignment="1" applyProtection="1">
      <alignment horizontal="left" vertical="center" wrapText="1"/>
      <protection locked="0"/>
    </xf>
    <xf numFmtId="164" fontId="8" fillId="0" borderId="7" xfId="4" applyFont="1" applyFill="1" applyBorder="1" applyAlignment="1" applyProtection="1">
      <alignment horizontal="left" vertical="center" wrapText="1"/>
      <protection locked="0"/>
    </xf>
    <xf numFmtId="0" fontId="8" fillId="0" borderId="0" xfId="2" applyFont="1" applyFill="1" applyAlignment="1" applyProtection="1">
      <alignment horizontal="left" vertical="center"/>
      <protection locked="0"/>
    </xf>
    <xf numFmtId="0" fontId="0" fillId="0" borderId="0" xfId="0" applyAlignment="1">
      <alignment horizontal="left" vertical="center"/>
    </xf>
    <xf numFmtId="49" fontId="2" fillId="0" borderId="0" xfId="2" applyNumberFormat="1" applyFont="1" applyFill="1" applyBorder="1" applyAlignment="1">
      <alignment horizontal="left" vertical="center"/>
    </xf>
    <xf numFmtId="0" fontId="4" fillId="0" borderId="0" xfId="2" applyFont="1" applyFill="1" applyAlignment="1" applyProtection="1">
      <alignment horizontal="left" vertical="center" wrapText="1"/>
      <protection locked="0"/>
    </xf>
    <xf numFmtId="164" fontId="8" fillId="0" borderId="0" xfId="4" applyFont="1" applyFill="1" applyAlignment="1">
      <alignment vertical="center"/>
    </xf>
    <xf numFmtId="0" fontId="5" fillId="0" borderId="0" xfId="0" applyFont="1" applyFill="1" applyAlignment="1">
      <alignment vertical="center"/>
    </xf>
    <xf numFmtId="0" fontId="18" fillId="0" borderId="0" xfId="2" applyFont="1" applyFill="1" applyBorder="1" applyAlignment="1">
      <alignment horizontal="center" vertical="center" wrapText="1"/>
    </xf>
    <xf numFmtId="49" fontId="2" fillId="0" borderId="0" xfId="2" applyNumberFormat="1" applyFont="1" applyFill="1" applyBorder="1" applyAlignment="1">
      <alignment horizontal="right" vertical="center"/>
    </xf>
    <xf numFmtId="0" fontId="0" fillId="0" borderId="0" xfId="0" applyAlignment="1">
      <alignment vertical="center"/>
    </xf>
    <xf numFmtId="0" fontId="4" fillId="0" borderId="0" xfId="2" applyFont="1" applyFill="1" applyBorder="1" applyAlignment="1" applyProtection="1">
      <alignment vertical="top"/>
      <protection locked="0"/>
    </xf>
    <xf numFmtId="0" fontId="6" fillId="0" borderId="4" xfId="2" applyFont="1" applyFill="1" applyBorder="1" applyAlignment="1" applyProtection="1">
      <alignment horizontal="center" vertical="top"/>
      <protection locked="0"/>
    </xf>
    <xf numFmtId="0" fontId="6" fillId="0" borderId="6" xfId="2" applyFont="1" applyFill="1" applyBorder="1" applyAlignment="1" applyProtection="1">
      <alignment horizontal="center" vertical="top"/>
      <protection locked="0"/>
    </xf>
    <xf numFmtId="0" fontId="6" fillId="0" borderId="5" xfId="2" applyFont="1" applyFill="1" applyBorder="1" applyAlignment="1" applyProtection="1">
      <alignment horizontal="center" vertical="top"/>
      <protection locked="0"/>
    </xf>
    <xf numFmtId="0" fontId="5" fillId="0" borderId="7" xfId="2" applyFont="1" applyFill="1" applyBorder="1" applyAlignment="1" applyProtection="1">
      <alignment vertical="top" wrapText="1"/>
      <protection locked="0"/>
    </xf>
    <xf numFmtId="0" fontId="8" fillId="0" borderId="7" xfId="2" applyFont="1" applyFill="1" applyBorder="1" applyAlignment="1" applyProtection="1">
      <alignment vertical="top" wrapText="1"/>
      <protection locked="0"/>
    </xf>
    <xf numFmtId="0" fontId="0" fillId="0" borderId="11" xfId="0" applyFill="1" applyBorder="1"/>
    <xf numFmtId="0" fontId="0" fillId="0" borderId="7" xfId="0" applyFill="1" applyBorder="1"/>
    <xf numFmtId="49" fontId="12" fillId="0" borderId="7" xfId="3" applyNumberFormat="1" applyFont="1" applyFill="1" applyBorder="1" applyAlignment="1">
      <alignment horizontal="left" vertical="top" wrapText="1"/>
    </xf>
    <xf numFmtId="49" fontId="12" fillId="0" borderId="7" xfId="3" applyNumberFormat="1" applyFont="1" applyFill="1" applyBorder="1" applyAlignment="1">
      <alignment horizontal="left" vertical="top"/>
    </xf>
    <xf numFmtId="49" fontId="12" fillId="0" borderId="7" xfId="3" applyNumberFormat="1" applyFont="1" applyFill="1" applyBorder="1" applyAlignment="1">
      <alignment horizontal="left" vertical="center"/>
    </xf>
    <xf numFmtId="0" fontId="0" fillId="0" borderId="1" xfId="0" applyFill="1" applyBorder="1" applyAlignment="1">
      <alignment horizontal="center"/>
    </xf>
    <xf numFmtId="49" fontId="12" fillId="0" borderId="7" xfId="3" applyNumberFormat="1" applyFont="1" applyFill="1" applyBorder="1" applyAlignment="1">
      <alignment horizontal="left" vertical="center" wrapText="1"/>
    </xf>
    <xf numFmtId="49" fontId="2" fillId="0" borderId="2" xfId="2" applyNumberFormat="1" applyFont="1" applyFill="1" applyBorder="1" applyAlignment="1">
      <alignment horizontal="right" vertical="center"/>
    </xf>
    <xf numFmtId="49" fontId="2" fillId="0" borderId="3" xfId="2" applyNumberFormat="1" applyFont="1" applyFill="1" applyBorder="1" applyAlignment="1">
      <alignment horizontal="right" vertical="center"/>
    </xf>
    <xf numFmtId="49" fontId="2" fillId="0" borderId="14" xfId="2" applyNumberFormat="1" applyFont="1" applyFill="1" applyBorder="1" applyAlignment="1">
      <alignment horizontal="right" vertical="center"/>
    </xf>
    <xf numFmtId="4" fontId="2" fillId="0" borderId="4" xfId="2" applyNumberFormat="1" applyFont="1" applyFill="1" applyBorder="1" applyAlignment="1">
      <alignment horizontal="right" vertical="top" wrapText="1"/>
    </xf>
    <xf numFmtId="4" fontId="2" fillId="0" borderId="5" xfId="2" applyNumberFormat="1" applyFont="1" applyFill="1" applyBorder="1" applyAlignment="1">
      <alignment horizontal="right" vertical="top" wrapText="1"/>
    </xf>
    <xf numFmtId="49" fontId="12" fillId="0" borderId="7" xfId="2" applyNumberFormat="1" applyFont="1" applyFill="1" applyBorder="1" applyAlignment="1">
      <alignment vertical="top" wrapText="1"/>
    </xf>
    <xf numFmtId="0" fontId="12" fillId="0" borderId="7" xfId="3" applyNumberFormat="1" applyFont="1" applyFill="1" applyBorder="1" applyAlignment="1">
      <alignment horizontal="left" vertical="center" wrapText="1"/>
    </xf>
    <xf numFmtId="0" fontId="12" fillId="0" borderId="8" xfId="3" applyNumberFormat="1" applyFont="1" applyFill="1" applyBorder="1" applyAlignment="1">
      <alignment horizontal="left" vertical="center" wrapText="1"/>
    </xf>
    <xf numFmtId="49" fontId="12" fillId="0" borderId="8" xfId="3" applyNumberFormat="1" applyFont="1" applyFill="1" applyBorder="1" applyAlignment="1">
      <alignment horizontal="left" vertical="center" wrapText="1"/>
    </xf>
    <xf numFmtId="0" fontId="8" fillId="0" borderId="7" xfId="2" applyFont="1" applyFill="1" applyBorder="1" applyAlignment="1" applyProtection="1">
      <alignment horizontal="left" vertical="center" wrapText="1"/>
      <protection locked="0"/>
    </xf>
    <xf numFmtId="0" fontId="19" fillId="0" borderId="0" xfId="0" applyFont="1" applyAlignment="1">
      <alignment horizontal="left" vertical="center" wrapText="1"/>
    </xf>
    <xf numFmtId="49" fontId="2" fillId="0" borderId="0" xfId="2" applyNumberFormat="1" applyFont="1" applyFill="1" applyBorder="1" applyAlignment="1">
      <alignment horizontal="right" vertical="top"/>
    </xf>
    <xf numFmtId="49" fontId="2" fillId="0" borderId="13" xfId="2" applyNumberFormat="1" applyFont="1" applyFill="1" applyBorder="1" applyAlignment="1">
      <alignment horizontal="right" vertical="top"/>
    </xf>
    <xf numFmtId="4" fontId="2" fillId="0" borderId="4" xfId="2" applyNumberFormat="1" applyFont="1" applyFill="1" applyBorder="1" applyAlignment="1">
      <alignment horizontal="right" vertical="top"/>
    </xf>
    <xf numFmtId="4" fontId="2" fillId="0" borderId="6" xfId="2" applyNumberFormat="1" applyFont="1" applyFill="1" applyBorder="1" applyAlignment="1">
      <alignment horizontal="right" vertical="top"/>
    </xf>
    <xf numFmtId="4" fontId="2" fillId="0" borderId="5" xfId="2" applyNumberFormat="1" applyFont="1" applyFill="1" applyBorder="1" applyAlignment="1">
      <alignment horizontal="right" vertical="top"/>
    </xf>
    <xf numFmtId="4" fontId="2" fillId="0" borderId="6" xfId="2" applyNumberFormat="1" applyFont="1" applyFill="1" applyBorder="1" applyAlignment="1">
      <alignment horizontal="right" vertical="top" wrapText="1"/>
    </xf>
  </cellXfs>
  <cellStyles count="6">
    <cellStyle name="Excel Built-in Hyperlink" xfId="5"/>
    <cellStyle name="Excel Built-in Normal" xfId="4"/>
    <cellStyle name="Normalny" xfId="0" builtinId="0"/>
    <cellStyle name="Normalny 2" xfId="1"/>
    <cellStyle name="Normalny 3" xfId="2"/>
    <cellStyle name="Normalny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xdr:col>
      <xdr:colOff>9525</xdr:colOff>
      <xdr:row>10</xdr:row>
      <xdr:rowOff>9525</xdr:rowOff>
    </xdr:to>
    <xdr:pic>
      <xdr:nvPicPr>
        <xdr:cNvPr id="2" name="Picture 3"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261806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 name="Picture 9"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261806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 name="Picture 14"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261806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 name="Picture 17"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263235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Picture 20"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263235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 name="Picture 24"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264664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 name="Picture 27"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288952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 name="Picture 30"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290381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 name="Picture 33"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293239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 name="Picture 36"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29466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 name="Picture 39"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297525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Picture 42"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298954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4" name="Picture 45"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301811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 name="Picture 48"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303240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6" name="Picture 51"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30609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7" name="Picture 55"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308955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8" name="Picture 59"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308955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9" name="Picture 63"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0" y="2311812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xdr:col>
      <xdr:colOff>27360</xdr:colOff>
      <xdr:row>10</xdr:row>
      <xdr:rowOff>0</xdr:rowOff>
    </xdr:from>
    <xdr:ext cx="9000" cy="9000"/>
    <xdr:pic>
      <xdr:nvPicPr>
        <xdr:cNvPr id="20" name="Picture 3"/>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21" name="Picture 9"/>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22" name="Picture 14"/>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23" name="Picture 17"/>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24" name="Picture 20"/>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25" name="Picture 24"/>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26" name="Picture 27"/>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27" name="Picture 30"/>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28" name="Picture 33"/>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29" name="Picture 36"/>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30" name="Picture 39"/>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31" name="Picture 42"/>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32" name="Picture 45"/>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33" name="Picture 48"/>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34" name="Picture 51"/>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35" name="Picture 55"/>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36" name="Picture 59"/>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9000"/>
    <xdr:pic>
      <xdr:nvPicPr>
        <xdr:cNvPr id="37" name="Picture 63"/>
        <xdr:cNvPicPr>
          <a:picLocks noChangeAspect="1"/>
        </xdr:cNvPicPr>
      </xdr:nvPicPr>
      <xdr:blipFill>
        <a:blip xmlns:r="http://schemas.openxmlformats.org/officeDocument/2006/relationships" r:embed="rId1">
          <a:lum bright="-50000"/>
          <a:alphaModFix/>
        </a:blip>
        <a:srcRect/>
        <a:stretch>
          <a:fillRect/>
        </a:stretch>
      </xdr:blipFill>
      <xdr:spPr>
        <a:xfrm>
          <a:off x="1684710" y="32617245"/>
          <a:ext cx="9000" cy="9000"/>
        </a:xfrm>
        <a:prstGeom prst="rect">
          <a:avLst/>
        </a:prstGeom>
        <a:noFill/>
        <a:ln>
          <a:noFill/>
        </a:ln>
      </xdr:spPr>
    </xdr:pic>
    <xdr:clientData/>
  </xdr:oneCellAnchor>
  <xdr:oneCellAnchor>
    <xdr:from>
      <xdr:col>1</xdr:col>
      <xdr:colOff>27360</xdr:colOff>
      <xdr:row>10</xdr:row>
      <xdr:rowOff>0</xdr:rowOff>
    </xdr:from>
    <xdr:ext cx="9000" cy="6120"/>
    <xdr:pic>
      <xdr:nvPicPr>
        <xdr:cNvPr id="38" name="Picture 3"/>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39" name="Picture 9"/>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40" name="Picture 14"/>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41" name="Picture 17"/>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42" name="Picture 20"/>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43" name="Picture 24"/>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44" name="Picture 27"/>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45" name="Picture 30"/>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46" name="Picture 33"/>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47" name="Picture 36"/>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48" name="Picture 39"/>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49" name="Picture 42"/>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50" name="Picture 45"/>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51" name="Picture 48"/>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52" name="Picture 51"/>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53" name="Picture 55"/>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54" name="Picture 59"/>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oneCellAnchor>
    <xdr:from>
      <xdr:col>1</xdr:col>
      <xdr:colOff>27360</xdr:colOff>
      <xdr:row>10</xdr:row>
      <xdr:rowOff>0</xdr:rowOff>
    </xdr:from>
    <xdr:ext cx="9000" cy="6120"/>
    <xdr:pic>
      <xdr:nvPicPr>
        <xdr:cNvPr id="55" name="Picture 63"/>
        <xdr:cNvPicPr>
          <a:picLocks noChangeAspect="1"/>
        </xdr:cNvPicPr>
      </xdr:nvPicPr>
      <xdr:blipFill>
        <a:blip xmlns:r="http://schemas.openxmlformats.org/officeDocument/2006/relationships" r:embed="rId1">
          <a:lum bright="-50000"/>
          <a:alphaModFix/>
        </a:blip>
        <a:srcRect/>
        <a:stretch>
          <a:fillRect/>
        </a:stretch>
      </xdr:blipFill>
      <xdr:spPr>
        <a:xfrm>
          <a:off x="1684710" y="38374875"/>
          <a:ext cx="9000" cy="6120"/>
        </a:xfrm>
        <a:prstGeom prst="rect">
          <a:avLst/>
        </a:prstGeom>
        <a:noFill/>
        <a:ln>
          <a:noFill/>
        </a:ln>
      </xdr:spPr>
    </xdr:pic>
    <xdr:clientData/>
  </xdr:oneCellAnchor>
  <xdr:twoCellAnchor editAs="oneCell">
    <xdr:from>
      <xdr:col>1</xdr:col>
      <xdr:colOff>0</xdr:colOff>
      <xdr:row>10</xdr:row>
      <xdr:rowOff>0</xdr:rowOff>
    </xdr:from>
    <xdr:to>
      <xdr:col>1</xdr:col>
      <xdr:colOff>9525</xdr:colOff>
      <xdr:row>10</xdr:row>
      <xdr:rowOff>9525</xdr:rowOff>
    </xdr:to>
    <xdr:pic>
      <xdr:nvPicPr>
        <xdr:cNvPr id="56" name="Picture 3"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7" name="Picture 9"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8" name="Picture 14"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9" name="Picture 17"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0" name="Picture 20"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Picture 24"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2" name="Picture 27"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3" name="Picture 30"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4" name="Picture 33"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5" name="Picture 36"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6" name="Picture 39"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7" name="Picture 42"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8" name="Picture 45"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9" name="Picture 48"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0" name="Picture 51"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1" name="Picture 55"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2" name="Picture 59"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Picture 63"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H100"/>
  <sheetViews>
    <sheetView tabSelected="1" topLeftCell="A97" zoomScale="110" zoomScaleNormal="110" workbookViewId="0">
      <selection activeCell="N98" sqref="N98"/>
    </sheetView>
  </sheetViews>
  <sheetFormatPr defaultRowHeight="15" x14ac:dyDescent="0.25"/>
  <cols>
    <col min="1" max="1" width="24.85546875" style="64" customWidth="1"/>
    <col min="2" max="2" width="43.28515625" style="71" customWidth="1"/>
    <col min="3" max="3" width="22.42578125" customWidth="1"/>
    <col min="4" max="4" width="10.28515625" style="6" customWidth="1"/>
    <col min="5" max="8" width="10.28515625" customWidth="1"/>
  </cols>
  <sheetData>
    <row r="2" spans="1:8" s="1" customFormat="1" ht="12.75" x14ac:dyDescent="0.25">
      <c r="A2" s="58" t="s">
        <v>0</v>
      </c>
      <c r="B2" s="66"/>
      <c r="C2" s="2"/>
      <c r="D2" s="4"/>
      <c r="E2" s="4"/>
      <c r="F2" s="5"/>
      <c r="G2" s="4"/>
      <c r="H2" s="5"/>
    </row>
    <row r="3" spans="1:8" s="1" customFormat="1" ht="12.75" x14ac:dyDescent="0.25">
      <c r="A3" s="58" t="s">
        <v>1</v>
      </c>
      <c r="B3" s="66"/>
      <c r="C3" s="2"/>
      <c r="D3" s="4"/>
      <c r="E3" s="4"/>
      <c r="F3" s="5"/>
      <c r="G3" s="4"/>
      <c r="H3" s="5"/>
    </row>
    <row r="4" spans="1:8" s="1" customFormat="1" ht="12.75" x14ac:dyDescent="0.25">
      <c r="A4" s="58" t="s">
        <v>0</v>
      </c>
      <c r="B4" s="66"/>
      <c r="C4" s="2"/>
      <c r="D4" s="4"/>
      <c r="E4" s="4"/>
      <c r="F4" s="5"/>
      <c r="G4" s="4"/>
      <c r="H4" s="5"/>
    </row>
    <row r="5" spans="1:8" s="1" customFormat="1" ht="12.75" x14ac:dyDescent="0.25">
      <c r="A5" s="72" t="s">
        <v>2</v>
      </c>
      <c r="B5" s="72"/>
      <c r="C5" s="2"/>
      <c r="D5" s="4"/>
      <c r="E5" s="4"/>
      <c r="F5" s="5"/>
      <c r="G5" s="4"/>
      <c r="H5" s="5"/>
    </row>
    <row r="6" spans="1:8" s="1" customFormat="1" ht="12.75" x14ac:dyDescent="0.25">
      <c r="A6" s="58" t="s">
        <v>3</v>
      </c>
      <c r="B6" s="66"/>
      <c r="C6" s="2"/>
      <c r="D6" s="4"/>
      <c r="E6" s="4"/>
      <c r="F6" s="5"/>
      <c r="G6" s="4"/>
      <c r="H6" s="5"/>
    </row>
    <row r="7" spans="1:8" s="1" customFormat="1" ht="12.75" x14ac:dyDescent="0.25">
      <c r="A7" s="58" t="s">
        <v>4</v>
      </c>
      <c r="B7" s="66"/>
      <c r="C7" s="2"/>
      <c r="D7" s="4"/>
      <c r="E7" s="4"/>
      <c r="F7" s="5"/>
      <c r="G7" s="4"/>
      <c r="H7" s="5"/>
    </row>
    <row r="8" spans="1:8" s="1" customFormat="1" ht="12.75" x14ac:dyDescent="0.25">
      <c r="A8" s="58"/>
      <c r="B8" s="66"/>
      <c r="C8" s="2"/>
      <c r="D8" s="4"/>
      <c r="E8" s="4"/>
      <c r="F8" s="5"/>
      <c r="G8" s="4"/>
      <c r="H8" s="5"/>
    </row>
    <row r="9" spans="1:8" s="1" customFormat="1" ht="26.25" x14ac:dyDescent="0.25">
      <c r="A9" s="73" t="s">
        <v>125</v>
      </c>
      <c r="B9" s="74"/>
      <c r="C9" s="74"/>
      <c r="D9" s="74"/>
      <c r="E9" s="74"/>
      <c r="F9" s="74"/>
      <c r="G9" s="74"/>
      <c r="H9" s="75"/>
    </row>
    <row r="10" spans="1:8" s="1" customFormat="1" ht="12.75" x14ac:dyDescent="0.25">
      <c r="A10" s="58"/>
      <c r="B10" s="66"/>
      <c r="C10" s="2"/>
      <c r="D10" s="4"/>
      <c r="E10" s="4"/>
      <c r="F10" s="5"/>
      <c r="G10" s="4"/>
      <c r="H10" s="5"/>
    </row>
    <row r="11" spans="1:8" s="3" customFormat="1" x14ac:dyDescent="0.25">
      <c r="A11" s="59"/>
      <c r="B11" s="67"/>
      <c r="C11" s="13"/>
      <c r="D11" s="14"/>
      <c r="E11" s="12"/>
      <c r="F11" s="12"/>
      <c r="G11" s="12"/>
      <c r="H11" s="12"/>
    </row>
    <row r="12" spans="1:8" ht="51" x14ac:dyDescent="0.25">
      <c r="A12" s="76" t="s">
        <v>107</v>
      </c>
      <c r="B12" s="77"/>
      <c r="C12" s="8" t="s">
        <v>28</v>
      </c>
      <c r="D12" s="17" t="s">
        <v>6</v>
      </c>
      <c r="E12" s="17" t="s">
        <v>7</v>
      </c>
      <c r="F12" s="18" t="s">
        <v>29</v>
      </c>
      <c r="G12" s="17" t="s">
        <v>9</v>
      </c>
      <c r="H12" s="18" t="s">
        <v>10</v>
      </c>
    </row>
    <row r="13" spans="1:8" ht="22.5" x14ac:dyDescent="0.25">
      <c r="A13" s="42" t="s">
        <v>14</v>
      </c>
      <c r="B13" s="42" t="s">
        <v>123</v>
      </c>
      <c r="C13" s="19"/>
      <c r="D13" s="43">
        <v>1</v>
      </c>
      <c r="E13" s="44">
        <f>F13/D13</f>
        <v>0</v>
      </c>
      <c r="F13" s="45">
        <f>H13/1.23</f>
        <v>0</v>
      </c>
      <c r="G13" s="44"/>
      <c r="H13" s="45">
        <v>0</v>
      </c>
    </row>
    <row r="14" spans="1:8" x14ac:dyDescent="0.25">
      <c r="A14" s="56" t="s">
        <v>15</v>
      </c>
      <c r="B14" s="56" t="s">
        <v>16</v>
      </c>
      <c r="C14" s="46"/>
      <c r="D14" s="83"/>
      <c r="E14" s="83"/>
      <c r="F14" s="83"/>
      <c r="G14" s="83"/>
      <c r="H14" s="83"/>
    </row>
    <row r="15" spans="1:8" x14ac:dyDescent="0.25">
      <c r="A15" s="56" t="s">
        <v>17</v>
      </c>
      <c r="B15" s="56" t="s">
        <v>16</v>
      </c>
      <c r="C15" s="47"/>
      <c r="D15" s="83"/>
      <c r="E15" s="83"/>
      <c r="F15" s="83"/>
      <c r="G15" s="83"/>
      <c r="H15" s="83"/>
    </row>
    <row r="16" spans="1:8" x14ac:dyDescent="0.25">
      <c r="A16" s="80" t="s">
        <v>63</v>
      </c>
      <c r="B16" s="80"/>
      <c r="C16" s="48"/>
      <c r="D16" s="83"/>
      <c r="E16" s="83"/>
      <c r="F16" s="83"/>
      <c r="G16" s="83"/>
      <c r="H16" s="83"/>
    </row>
    <row r="17" spans="1:8" x14ac:dyDescent="0.25">
      <c r="A17" s="60" t="s">
        <v>40</v>
      </c>
      <c r="B17" s="60" t="s">
        <v>102</v>
      </c>
      <c r="C17" s="46"/>
      <c r="D17" s="83"/>
      <c r="E17" s="83"/>
      <c r="F17" s="83"/>
      <c r="G17" s="83"/>
      <c r="H17" s="83"/>
    </row>
    <row r="18" spans="1:8" x14ac:dyDescent="0.25">
      <c r="A18" s="60" t="s">
        <v>64</v>
      </c>
      <c r="B18" s="60" t="s">
        <v>103</v>
      </c>
      <c r="C18" s="46"/>
      <c r="D18" s="83"/>
      <c r="E18" s="83"/>
      <c r="F18" s="83"/>
      <c r="G18" s="83"/>
      <c r="H18" s="83"/>
    </row>
    <row r="19" spans="1:8" x14ac:dyDescent="0.25">
      <c r="A19" s="60" t="s">
        <v>51</v>
      </c>
      <c r="B19" s="60" t="s">
        <v>65</v>
      </c>
      <c r="C19" s="46"/>
      <c r="D19" s="83"/>
      <c r="E19" s="83"/>
      <c r="F19" s="83"/>
      <c r="G19" s="83"/>
      <c r="H19" s="83"/>
    </row>
    <row r="20" spans="1:8" x14ac:dyDescent="0.25">
      <c r="A20" s="60" t="s">
        <v>19</v>
      </c>
      <c r="B20" s="60" t="s">
        <v>106</v>
      </c>
      <c r="C20" s="46"/>
      <c r="D20" s="83"/>
      <c r="E20" s="83"/>
      <c r="F20" s="83"/>
      <c r="G20" s="83"/>
      <c r="H20" s="83"/>
    </row>
    <row r="21" spans="1:8" ht="15.75" customHeight="1" x14ac:dyDescent="0.25">
      <c r="A21" s="60" t="s">
        <v>66</v>
      </c>
      <c r="B21" s="60" t="s">
        <v>108</v>
      </c>
      <c r="C21" s="46"/>
      <c r="D21" s="83"/>
      <c r="E21" s="83"/>
      <c r="F21" s="83"/>
      <c r="G21" s="83"/>
      <c r="H21" s="83"/>
    </row>
    <row r="22" spans="1:8" x14ac:dyDescent="0.25">
      <c r="A22" s="60" t="s">
        <v>67</v>
      </c>
      <c r="B22" s="60" t="s">
        <v>96</v>
      </c>
      <c r="C22" s="46"/>
      <c r="D22" s="83"/>
      <c r="E22" s="83"/>
      <c r="F22" s="83"/>
      <c r="G22" s="83"/>
      <c r="H22" s="83"/>
    </row>
    <row r="23" spans="1:8" x14ac:dyDescent="0.25">
      <c r="A23" s="81" t="s">
        <v>31</v>
      </c>
      <c r="B23" s="81"/>
      <c r="C23" s="48"/>
      <c r="D23" s="83"/>
      <c r="E23" s="83"/>
      <c r="F23" s="83"/>
      <c r="G23" s="83"/>
      <c r="H23" s="83"/>
    </row>
    <row r="24" spans="1:8" x14ac:dyDescent="0.25">
      <c r="A24" s="60" t="s">
        <v>68</v>
      </c>
      <c r="B24" s="60" t="s">
        <v>69</v>
      </c>
      <c r="C24" s="46"/>
      <c r="D24" s="83"/>
      <c r="E24" s="83"/>
      <c r="F24" s="83"/>
      <c r="G24" s="83"/>
      <c r="H24" s="83"/>
    </row>
    <row r="25" spans="1:8" x14ac:dyDescent="0.25">
      <c r="A25" s="60" t="s">
        <v>70</v>
      </c>
      <c r="B25" s="60" t="s">
        <v>71</v>
      </c>
      <c r="C25" s="46"/>
      <c r="D25" s="83"/>
      <c r="E25" s="83"/>
      <c r="F25" s="83"/>
      <c r="G25" s="83"/>
      <c r="H25" s="83"/>
    </row>
    <row r="26" spans="1:8" x14ac:dyDescent="0.25">
      <c r="A26" s="60" t="s">
        <v>72</v>
      </c>
      <c r="B26" s="60" t="s">
        <v>73</v>
      </c>
      <c r="C26" s="46"/>
      <c r="D26" s="83"/>
      <c r="E26" s="83"/>
      <c r="F26" s="83"/>
      <c r="G26" s="83"/>
      <c r="H26" s="83"/>
    </row>
    <row r="27" spans="1:8" x14ac:dyDescent="0.25">
      <c r="A27" s="60" t="s">
        <v>74</v>
      </c>
      <c r="B27" s="60" t="s">
        <v>75</v>
      </c>
      <c r="C27" s="46"/>
      <c r="D27" s="83"/>
      <c r="E27" s="83"/>
      <c r="F27" s="83"/>
      <c r="G27" s="83"/>
      <c r="H27" s="83"/>
    </row>
    <row r="28" spans="1:8" x14ac:dyDescent="0.25">
      <c r="A28" s="81" t="s">
        <v>76</v>
      </c>
      <c r="B28" s="81"/>
      <c r="C28" s="48"/>
      <c r="D28" s="83"/>
      <c r="E28" s="83"/>
      <c r="F28" s="83"/>
      <c r="G28" s="83"/>
      <c r="H28" s="83"/>
    </row>
    <row r="29" spans="1:8" x14ac:dyDescent="0.25">
      <c r="A29" s="60" t="s">
        <v>77</v>
      </c>
      <c r="B29" s="60" t="s">
        <v>104</v>
      </c>
      <c r="C29" s="46"/>
      <c r="D29" s="83"/>
      <c r="E29" s="83"/>
      <c r="F29" s="83"/>
      <c r="G29" s="83"/>
      <c r="H29" s="83"/>
    </row>
    <row r="30" spans="1:8" x14ac:dyDescent="0.25">
      <c r="A30" s="82" t="s">
        <v>78</v>
      </c>
      <c r="B30" s="82"/>
      <c r="C30" s="49"/>
      <c r="D30" s="83"/>
      <c r="E30" s="83"/>
      <c r="F30" s="83"/>
      <c r="G30" s="83"/>
      <c r="H30" s="83"/>
    </row>
    <row r="31" spans="1:8" x14ac:dyDescent="0.25">
      <c r="A31" s="60" t="s">
        <v>110</v>
      </c>
      <c r="B31" s="60" t="s">
        <v>75</v>
      </c>
      <c r="C31" s="46"/>
      <c r="D31" s="83"/>
      <c r="E31" s="83"/>
      <c r="F31" s="83"/>
      <c r="G31" s="83"/>
      <c r="H31" s="83"/>
    </row>
    <row r="32" spans="1:8" x14ac:dyDescent="0.25">
      <c r="A32" s="60" t="s">
        <v>79</v>
      </c>
      <c r="B32" s="60" t="s">
        <v>80</v>
      </c>
      <c r="C32" s="46"/>
      <c r="D32" s="83"/>
      <c r="E32" s="83"/>
      <c r="F32" s="83"/>
      <c r="G32" s="83"/>
      <c r="H32" s="83"/>
    </row>
    <row r="33" spans="1:8" x14ac:dyDescent="0.25">
      <c r="A33" s="60" t="s">
        <v>81</v>
      </c>
      <c r="B33" s="60" t="s">
        <v>109</v>
      </c>
      <c r="C33" s="46"/>
      <c r="D33" s="83"/>
      <c r="E33" s="83"/>
      <c r="F33" s="83"/>
      <c r="G33" s="83"/>
      <c r="H33" s="83"/>
    </row>
    <row r="34" spans="1:8" x14ac:dyDescent="0.25">
      <c r="A34" s="81" t="s">
        <v>82</v>
      </c>
      <c r="B34" s="81"/>
      <c r="C34" s="49"/>
      <c r="D34" s="83"/>
      <c r="E34" s="83"/>
      <c r="F34" s="83"/>
      <c r="G34" s="83"/>
      <c r="H34" s="83"/>
    </row>
    <row r="35" spans="1:8" ht="22.5" x14ac:dyDescent="0.25">
      <c r="A35" s="60" t="s">
        <v>114</v>
      </c>
      <c r="B35" s="60" t="s">
        <v>83</v>
      </c>
      <c r="C35" s="46"/>
      <c r="D35" s="83"/>
      <c r="E35" s="83"/>
      <c r="F35" s="83"/>
      <c r="G35" s="83"/>
      <c r="H35" s="83"/>
    </row>
    <row r="36" spans="1:8" x14ac:dyDescent="0.25">
      <c r="A36" s="60" t="s">
        <v>11</v>
      </c>
      <c r="B36" s="60" t="s">
        <v>98</v>
      </c>
      <c r="C36" s="46"/>
      <c r="D36" s="83"/>
      <c r="E36" s="83"/>
      <c r="F36" s="83"/>
      <c r="G36" s="83"/>
      <c r="H36" s="83"/>
    </row>
    <row r="37" spans="1:8" x14ac:dyDescent="0.25">
      <c r="A37" s="61"/>
      <c r="B37" s="40"/>
      <c r="C37" s="41"/>
      <c r="D37" s="36"/>
      <c r="E37" s="36"/>
      <c r="F37" s="36"/>
      <c r="G37" s="36"/>
      <c r="H37" s="36"/>
    </row>
    <row r="38" spans="1:8" ht="51" x14ac:dyDescent="0.25">
      <c r="A38" s="76" t="s">
        <v>95</v>
      </c>
      <c r="B38" s="77"/>
      <c r="C38" s="19" t="s">
        <v>28</v>
      </c>
      <c r="D38" s="17" t="s">
        <v>6</v>
      </c>
      <c r="E38" s="17" t="s">
        <v>7</v>
      </c>
      <c r="F38" s="18" t="s">
        <v>29</v>
      </c>
      <c r="G38" s="17" t="s">
        <v>9</v>
      </c>
      <c r="H38" s="18" t="s">
        <v>10</v>
      </c>
    </row>
    <row r="39" spans="1:8" ht="22.5" x14ac:dyDescent="0.25">
      <c r="A39" s="7" t="s">
        <v>14</v>
      </c>
      <c r="B39" s="16" t="s">
        <v>30</v>
      </c>
      <c r="C39" s="22"/>
      <c r="D39" s="52">
        <v>1</v>
      </c>
      <c r="E39" s="10">
        <f>F39/D39</f>
        <v>0</v>
      </c>
      <c r="F39" s="11">
        <f>H39/1.23</f>
        <v>0</v>
      </c>
      <c r="G39" s="10"/>
      <c r="H39" s="11">
        <v>0</v>
      </c>
    </row>
    <row r="40" spans="1:8" x14ac:dyDescent="0.25">
      <c r="A40" s="7" t="s">
        <v>15</v>
      </c>
      <c r="B40" s="16" t="s">
        <v>16</v>
      </c>
      <c r="C40" s="53"/>
      <c r="D40" s="78"/>
      <c r="E40" s="79"/>
      <c r="F40" s="79"/>
      <c r="G40" s="79"/>
      <c r="H40" s="79"/>
    </row>
    <row r="41" spans="1:8" x14ac:dyDescent="0.25">
      <c r="A41" s="7" t="s">
        <v>17</v>
      </c>
      <c r="B41" s="16" t="s">
        <v>16</v>
      </c>
      <c r="C41" s="54"/>
      <c r="D41" s="78"/>
      <c r="E41" s="79"/>
      <c r="F41" s="79"/>
      <c r="G41" s="79"/>
      <c r="H41" s="79"/>
    </row>
    <row r="42" spans="1:8" ht="24.75" customHeight="1" x14ac:dyDescent="0.25">
      <c r="A42" s="57" t="s">
        <v>84</v>
      </c>
      <c r="B42" s="51" t="s">
        <v>115</v>
      </c>
      <c r="C42" s="53"/>
      <c r="D42" s="78"/>
      <c r="E42" s="79"/>
      <c r="F42" s="79"/>
      <c r="G42" s="79"/>
      <c r="H42" s="79"/>
    </row>
    <row r="43" spans="1:8" ht="22.5" x14ac:dyDescent="0.25">
      <c r="A43" s="57" t="s">
        <v>85</v>
      </c>
      <c r="B43" s="15" t="s">
        <v>86</v>
      </c>
      <c r="C43" s="53"/>
      <c r="D43" s="78"/>
      <c r="E43" s="79"/>
      <c r="F43" s="79"/>
      <c r="G43" s="79"/>
      <c r="H43" s="79"/>
    </row>
    <row r="44" spans="1:8" x14ac:dyDescent="0.25">
      <c r="A44" s="57" t="s">
        <v>87</v>
      </c>
      <c r="B44" s="51" t="s">
        <v>116</v>
      </c>
      <c r="C44" s="53"/>
      <c r="D44" s="78"/>
      <c r="E44" s="79"/>
      <c r="F44" s="79"/>
      <c r="G44" s="79"/>
      <c r="H44" s="79"/>
    </row>
    <row r="45" spans="1:8" x14ac:dyDescent="0.25">
      <c r="A45" s="57" t="s">
        <v>88</v>
      </c>
      <c r="B45" s="51" t="s">
        <v>111</v>
      </c>
      <c r="C45" s="53"/>
      <c r="D45" s="78"/>
      <c r="E45" s="79"/>
      <c r="F45" s="79"/>
      <c r="G45" s="79"/>
      <c r="H45" s="79"/>
    </row>
    <row r="46" spans="1:8" ht="22.5" x14ac:dyDescent="0.25">
      <c r="A46" s="57" t="s">
        <v>89</v>
      </c>
      <c r="B46" s="51" t="s">
        <v>90</v>
      </c>
      <c r="C46" s="53"/>
      <c r="D46" s="78"/>
      <c r="E46" s="79"/>
      <c r="F46" s="79"/>
      <c r="G46" s="79"/>
      <c r="H46" s="79"/>
    </row>
    <row r="47" spans="1:8" ht="35.25" customHeight="1" x14ac:dyDescent="0.25">
      <c r="A47" s="57" t="s">
        <v>91</v>
      </c>
      <c r="B47" s="51" t="s">
        <v>113</v>
      </c>
      <c r="C47" s="53"/>
      <c r="D47" s="78"/>
      <c r="E47" s="79"/>
      <c r="F47" s="79"/>
      <c r="G47" s="79"/>
      <c r="H47" s="79"/>
    </row>
    <row r="48" spans="1:8" ht="22.5" x14ac:dyDescent="0.25">
      <c r="A48" s="57" t="s">
        <v>19</v>
      </c>
      <c r="B48" s="15" t="s">
        <v>92</v>
      </c>
      <c r="C48" s="53"/>
      <c r="D48" s="78"/>
      <c r="E48" s="79"/>
      <c r="F48" s="79"/>
      <c r="G48" s="79"/>
      <c r="H48" s="79"/>
    </row>
    <row r="49" spans="1:8" x14ac:dyDescent="0.25">
      <c r="A49" s="57" t="s">
        <v>40</v>
      </c>
      <c r="B49" s="51" t="s">
        <v>112</v>
      </c>
      <c r="C49" s="53"/>
      <c r="D49" s="78"/>
      <c r="E49" s="79"/>
      <c r="F49" s="79"/>
      <c r="G49" s="79"/>
      <c r="H49" s="79"/>
    </row>
    <row r="50" spans="1:8" x14ac:dyDescent="0.25">
      <c r="A50" s="57" t="s">
        <v>11</v>
      </c>
      <c r="B50" s="15" t="s">
        <v>124</v>
      </c>
      <c r="C50" s="53"/>
      <c r="D50" s="78"/>
      <c r="E50" s="79"/>
      <c r="F50" s="79"/>
      <c r="G50" s="79"/>
      <c r="H50" s="79"/>
    </row>
    <row r="51" spans="1:8" x14ac:dyDescent="0.25">
      <c r="A51" s="57" t="s">
        <v>93</v>
      </c>
      <c r="B51" s="51" t="s">
        <v>117</v>
      </c>
      <c r="C51" s="55"/>
      <c r="D51" s="78"/>
      <c r="E51" s="79"/>
      <c r="F51" s="79"/>
      <c r="G51" s="79"/>
      <c r="H51" s="79"/>
    </row>
    <row r="52" spans="1:8" x14ac:dyDescent="0.25">
      <c r="A52" s="62"/>
      <c r="B52" s="23"/>
      <c r="C52" s="41"/>
      <c r="D52" s="38"/>
      <c r="E52" s="39"/>
      <c r="F52" s="39"/>
      <c r="G52" s="39"/>
      <c r="H52" s="39"/>
    </row>
    <row r="53" spans="1:8" ht="51" x14ac:dyDescent="0.25">
      <c r="A53" s="76" t="s">
        <v>94</v>
      </c>
      <c r="B53" s="77"/>
      <c r="C53" s="8" t="s">
        <v>28</v>
      </c>
      <c r="D53" s="17" t="s">
        <v>6</v>
      </c>
      <c r="E53" s="17" t="s">
        <v>7</v>
      </c>
      <c r="F53" s="18" t="s">
        <v>29</v>
      </c>
      <c r="G53" s="17" t="s">
        <v>9</v>
      </c>
      <c r="H53" s="18" t="s">
        <v>10</v>
      </c>
    </row>
    <row r="54" spans="1:8" ht="22.5" x14ac:dyDescent="0.25">
      <c r="A54" s="7" t="s">
        <v>14</v>
      </c>
      <c r="B54" s="7" t="s">
        <v>30</v>
      </c>
      <c r="C54" s="19"/>
      <c r="D54" s="9">
        <v>2</v>
      </c>
      <c r="E54" s="10">
        <f>F54/D54</f>
        <v>0</v>
      </c>
      <c r="F54" s="11">
        <f>H54/1.23</f>
        <v>0</v>
      </c>
      <c r="G54" s="10"/>
      <c r="H54" s="11">
        <v>0</v>
      </c>
    </row>
    <row r="55" spans="1:8" x14ac:dyDescent="0.25">
      <c r="A55" s="7" t="s">
        <v>15</v>
      </c>
      <c r="B55" s="16" t="s">
        <v>16</v>
      </c>
      <c r="C55" s="20"/>
      <c r="D55" s="78"/>
      <c r="E55" s="79"/>
      <c r="F55" s="79"/>
      <c r="G55" s="79"/>
      <c r="H55" s="79"/>
    </row>
    <row r="56" spans="1:8" x14ac:dyDescent="0.25">
      <c r="A56" s="7" t="s">
        <v>17</v>
      </c>
      <c r="B56" s="16" t="s">
        <v>16</v>
      </c>
      <c r="C56" s="20"/>
      <c r="D56" s="78"/>
      <c r="E56" s="79"/>
      <c r="F56" s="79"/>
      <c r="G56" s="79"/>
      <c r="H56" s="79"/>
    </row>
    <row r="57" spans="1:8" ht="33.75" x14ac:dyDescent="0.25">
      <c r="A57" s="62" t="s">
        <v>18</v>
      </c>
      <c r="B57" s="15" t="s">
        <v>101</v>
      </c>
      <c r="C57" s="21"/>
      <c r="D57" s="78"/>
      <c r="E57" s="79"/>
      <c r="F57" s="79"/>
      <c r="G57" s="79"/>
      <c r="H57" s="79"/>
    </row>
    <row r="58" spans="1:8" ht="210" customHeight="1" x14ac:dyDescent="0.25">
      <c r="A58" s="62" t="s">
        <v>19</v>
      </c>
      <c r="B58" s="15" t="s">
        <v>105</v>
      </c>
      <c r="C58" s="21"/>
      <c r="D58" s="78"/>
      <c r="E58" s="79"/>
      <c r="F58" s="79"/>
      <c r="G58" s="79"/>
      <c r="H58" s="79"/>
    </row>
    <row r="59" spans="1:8" ht="22.5" x14ac:dyDescent="0.25">
      <c r="A59" s="7" t="s">
        <v>31</v>
      </c>
      <c r="B59" s="16" t="s">
        <v>118</v>
      </c>
      <c r="C59" s="21"/>
      <c r="D59" s="78"/>
      <c r="E59" s="79"/>
      <c r="F59" s="79"/>
      <c r="G59" s="79"/>
      <c r="H59" s="79"/>
    </row>
    <row r="60" spans="1:8" x14ac:dyDescent="0.25">
      <c r="A60" s="7" t="s">
        <v>20</v>
      </c>
      <c r="B60" s="16" t="s">
        <v>52</v>
      </c>
      <c r="C60" s="21"/>
      <c r="D60" s="78"/>
      <c r="E60" s="79"/>
      <c r="F60" s="79"/>
      <c r="G60" s="79"/>
      <c r="H60" s="79"/>
    </row>
    <row r="61" spans="1:8" ht="22.5" x14ac:dyDescent="0.25">
      <c r="A61" s="7" t="s">
        <v>21</v>
      </c>
      <c r="B61" s="16" t="s">
        <v>53</v>
      </c>
      <c r="C61" s="21"/>
      <c r="D61" s="78"/>
      <c r="E61" s="79"/>
      <c r="F61" s="79"/>
      <c r="G61" s="79"/>
      <c r="H61" s="79"/>
    </row>
    <row r="62" spans="1:8" ht="33.75" x14ac:dyDescent="0.25">
      <c r="A62" s="62" t="s">
        <v>22</v>
      </c>
      <c r="B62" s="15" t="s">
        <v>54</v>
      </c>
      <c r="C62" s="21"/>
      <c r="D62" s="78"/>
      <c r="E62" s="79"/>
      <c r="F62" s="79"/>
      <c r="G62" s="79"/>
      <c r="H62" s="79"/>
    </row>
    <row r="63" spans="1:8" x14ac:dyDescent="0.25">
      <c r="A63" s="62" t="s">
        <v>23</v>
      </c>
      <c r="B63" s="15" t="s">
        <v>24</v>
      </c>
      <c r="C63" s="21"/>
      <c r="D63" s="78"/>
      <c r="E63" s="79"/>
      <c r="F63" s="79"/>
      <c r="G63" s="79"/>
      <c r="H63" s="79"/>
    </row>
    <row r="64" spans="1:8" x14ac:dyDescent="0.25">
      <c r="A64" s="62" t="s">
        <v>32</v>
      </c>
      <c r="B64" s="15" t="s">
        <v>44</v>
      </c>
      <c r="C64" s="21"/>
      <c r="D64" s="78"/>
      <c r="E64" s="79"/>
      <c r="F64" s="79"/>
      <c r="G64" s="79"/>
      <c r="H64" s="79"/>
    </row>
    <row r="65" spans="1:8" x14ac:dyDescent="0.25">
      <c r="A65" s="94" t="s">
        <v>33</v>
      </c>
      <c r="B65" s="16" t="s">
        <v>34</v>
      </c>
      <c r="C65" s="21"/>
      <c r="D65" s="78"/>
      <c r="E65" s="79"/>
      <c r="F65" s="79"/>
      <c r="G65" s="79"/>
      <c r="H65" s="79"/>
    </row>
    <row r="66" spans="1:8" x14ac:dyDescent="0.25">
      <c r="A66" s="94"/>
      <c r="B66" s="16" t="s">
        <v>35</v>
      </c>
      <c r="C66" s="21"/>
      <c r="D66" s="78"/>
      <c r="E66" s="79"/>
      <c r="F66" s="79"/>
      <c r="G66" s="79"/>
      <c r="H66" s="79"/>
    </row>
    <row r="67" spans="1:8" x14ac:dyDescent="0.25">
      <c r="A67" s="63" t="s">
        <v>36</v>
      </c>
      <c r="B67" s="16" t="s">
        <v>55</v>
      </c>
      <c r="C67" s="21"/>
      <c r="D67" s="78"/>
      <c r="E67" s="79"/>
      <c r="F67" s="79"/>
      <c r="G67" s="79"/>
      <c r="H67" s="79"/>
    </row>
    <row r="68" spans="1:8" x14ac:dyDescent="0.25">
      <c r="A68" s="94" t="s">
        <v>25</v>
      </c>
      <c r="B68" s="16" t="s">
        <v>119</v>
      </c>
      <c r="C68" s="21"/>
      <c r="D68" s="78"/>
      <c r="E68" s="79"/>
      <c r="F68" s="79"/>
      <c r="G68" s="79"/>
      <c r="H68" s="79"/>
    </row>
    <row r="69" spans="1:8" x14ac:dyDescent="0.25">
      <c r="A69" s="94"/>
      <c r="B69" s="16" t="s">
        <v>37</v>
      </c>
      <c r="C69" s="21"/>
      <c r="D69" s="78"/>
      <c r="E69" s="79"/>
      <c r="F69" s="79"/>
      <c r="G69" s="79"/>
      <c r="H69" s="79"/>
    </row>
    <row r="70" spans="1:8" x14ac:dyDescent="0.25">
      <c r="A70" s="94"/>
      <c r="B70" s="16" t="s">
        <v>57</v>
      </c>
      <c r="C70" s="21"/>
      <c r="D70" s="78"/>
      <c r="E70" s="79"/>
      <c r="F70" s="79"/>
      <c r="G70" s="79"/>
      <c r="H70" s="79"/>
    </row>
    <row r="71" spans="1:8" x14ac:dyDescent="0.25">
      <c r="A71" s="94"/>
      <c r="B71" s="68" t="s">
        <v>56</v>
      </c>
      <c r="C71" s="21"/>
      <c r="D71" s="78"/>
      <c r="E71" s="79"/>
      <c r="F71" s="79"/>
      <c r="G71" s="79"/>
      <c r="H71" s="79"/>
    </row>
    <row r="72" spans="1:8" x14ac:dyDescent="0.25">
      <c r="A72" s="94"/>
      <c r="B72" s="16" t="s">
        <v>26</v>
      </c>
      <c r="C72" s="21"/>
      <c r="D72" s="78"/>
      <c r="E72" s="79"/>
      <c r="F72" s="79"/>
      <c r="G72" s="79"/>
      <c r="H72" s="79"/>
    </row>
    <row r="73" spans="1:8" x14ac:dyDescent="0.25">
      <c r="A73" s="7" t="s">
        <v>38</v>
      </c>
      <c r="B73" s="16" t="s">
        <v>45</v>
      </c>
      <c r="C73" s="21"/>
      <c r="D73" s="78"/>
      <c r="E73" s="79"/>
      <c r="F73" s="79"/>
      <c r="G73" s="79"/>
      <c r="H73" s="79"/>
    </row>
    <row r="74" spans="1:8" ht="33.75" x14ac:dyDescent="0.25">
      <c r="A74" s="94" t="s">
        <v>39</v>
      </c>
      <c r="B74" s="16" t="s">
        <v>120</v>
      </c>
      <c r="C74" s="21"/>
      <c r="D74" s="78"/>
      <c r="E74" s="79"/>
      <c r="F74" s="79"/>
      <c r="G74" s="79"/>
      <c r="H74" s="79"/>
    </row>
    <row r="75" spans="1:8" x14ac:dyDescent="0.25">
      <c r="A75" s="94"/>
      <c r="B75" s="16" t="s">
        <v>60</v>
      </c>
      <c r="C75" s="21"/>
      <c r="D75" s="78"/>
      <c r="E75" s="79"/>
      <c r="F75" s="79"/>
      <c r="G75" s="79"/>
      <c r="H75" s="79"/>
    </row>
    <row r="76" spans="1:8" ht="33.75" x14ac:dyDescent="0.25">
      <c r="A76" s="94"/>
      <c r="B76" s="16" t="s">
        <v>50</v>
      </c>
      <c r="C76" s="21"/>
      <c r="D76" s="78"/>
      <c r="E76" s="79"/>
      <c r="F76" s="79"/>
      <c r="G76" s="79"/>
      <c r="H76" s="79"/>
    </row>
    <row r="77" spans="1:8" ht="56.25" x14ac:dyDescent="0.25">
      <c r="A77" s="62" t="s">
        <v>46</v>
      </c>
      <c r="B77" s="15" t="s">
        <v>59</v>
      </c>
      <c r="C77" s="21"/>
      <c r="D77" s="78"/>
      <c r="E77" s="79"/>
      <c r="F77" s="79"/>
      <c r="G77" s="79"/>
      <c r="H77" s="79"/>
    </row>
    <row r="78" spans="1:8" x14ac:dyDescent="0.25">
      <c r="A78" s="62" t="s">
        <v>40</v>
      </c>
      <c r="B78" s="15" t="s">
        <v>47</v>
      </c>
      <c r="C78" s="21"/>
      <c r="D78" s="78"/>
      <c r="E78" s="79"/>
      <c r="F78" s="79"/>
      <c r="G78" s="79"/>
      <c r="H78" s="79"/>
    </row>
    <row r="79" spans="1:8" x14ac:dyDescent="0.25">
      <c r="A79" s="62" t="s">
        <v>41</v>
      </c>
      <c r="B79" s="15" t="s">
        <v>58</v>
      </c>
      <c r="C79" s="22"/>
      <c r="D79" s="78"/>
      <c r="E79" s="79"/>
      <c r="F79" s="79"/>
      <c r="G79" s="79"/>
      <c r="H79" s="79"/>
    </row>
    <row r="80" spans="1:8" x14ac:dyDescent="0.25">
      <c r="A80" s="62" t="s">
        <v>11</v>
      </c>
      <c r="B80" s="23" t="s">
        <v>97</v>
      </c>
      <c r="C80" s="21"/>
      <c r="D80" s="78"/>
      <c r="E80" s="79"/>
      <c r="F80" s="79"/>
      <c r="G80" s="79"/>
      <c r="H80" s="79"/>
    </row>
    <row r="81" spans="1:8" x14ac:dyDescent="0.25">
      <c r="A81" s="59"/>
      <c r="B81" s="67"/>
      <c r="C81" s="13"/>
      <c r="D81" s="14"/>
      <c r="E81" s="12"/>
      <c r="F81" s="12"/>
      <c r="G81" s="12"/>
      <c r="H81" s="12"/>
    </row>
    <row r="82" spans="1:8" ht="45" x14ac:dyDescent="0.25">
      <c r="A82" s="90" t="s">
        <v>42</v>
      </c>
      <c r="B82" s="90"/>
      <c r="C82" s="24" t="s">
        <v>5</v>
      </c>
      <c r="D82" s="25" t="s">
        <v>6</v>
      </c>
      <c r="E82" s="25" t="s">
        <v>7</v>
      </c>
      <c r="F82" s="26" t="s">
        <v>8</v>
      </c>
      <c r="G82" s="25" t="s">
        <v>9</v>
      </c>
      <c r="H82" s="25" t="s">
        <v>10</v>
      </c>
    </row>
    <row r="83" spans="1:8" ht="129" customHeight="1" x14ac:dyDescent="0.25">
      <c r="A83" s="91" t="s">
        <v>100</v>
      </c>
      <c r="B83" s="92"/>
      <c r="C83" s="30"/>
      <c r="D83" s="31">
        <v>1</v>
      </c>
      <c r="E83" s="29">
        <f t="shared" ref="E83:E87" si="0">F83/D83</f>
        <v>0</v>
      </c>
      <c r="F83" s="11">
        <f t="shared" ref="F83:F87" si="1">H83/1.23</f>
        <v>0</v>
      </c>
      <c r="G83" s="10"/>
      <c r="H83" s="11">
        <v>0</v>
      </c>
    </row>
    <row r="84" spans="1:8" x14ac:dyDescent="0.25">
      <c r="A84" s="84" t="s">
        <v>61</v>
      </c>
      <c r="B84" s="93"/>
      <c r="C84" s="30"/>
      <c r="D84" s="31">
        <v>1</v>
      </c>
      <c r="E84" s="29">
        <f t="shared" ref="E84" si="2">F84/D84</f>
        <v>0</v>
      </c>
      <c r="F84" s="11">
        <f t="shared" ref="F84" si="3">H84/1.23</f>
        <v>0</v>
      </c>
      <c r="G84" s="10"/>
      <c r="H84" s="11">
        <v>0</v>
      </c>
    </row>
    <row r="85" spans="1:8" x14ac:dyDescent="0.25">
      <c r="A85" s="91" t="s">
        <v>62</v>
      </c>
      <c r="B85" s="91"/>
      <c r="C85" s="27"/>
      <c r="D85" s="28">
        <v>1</v>
      </c>
      <c r="E85" s="29">
        <f t="shared" si="0"/>
        <v>0</v>
      </c>
      <c r="F85" s="11">
        <f t="shared" si="1"/>
        <v>0</v>
      </c>
      <c r="G85" s="10"/>
      <c r="H85" s="11">
        <v>0</v>
      </c>
    </row>
    <row r="86" spans="1:8" x14ac:dyDescent="0.25">
      <c r="A86" s="84" t="s">
        <v>121</v>
      </c>
      <c r="B86" s="93"/>
      <c r="C86" s="30"/>
      <c r="D86" s="31">
        <v>1</v>
      </c>
      <c r="E86" s="29">
        <f t="shared" si="0"/>
        <v>0</v>
      </c>
      <c r="F86" s="11">
        <f t="shared" si="1"/>
        <v>0</v>
      </c>
      <c r="G86" s="10"/>
      <c r="H86" s="11">
        <v>0</v>
      </c>
    </row>
    <row r="87" spans="1:8" x14ac:dyDescent="0.25">
      <c r="A87" s="84" t="s">
        <v>122</v>
      </c>
      <c r="B87" s="93"/>
      <c r="C87" s="30"/>
      <c r="D87" s="31">
        <v>1</v>
      </c>
      <c r="E87" s="29">
        <f t="shared" si="0"/>
        <v>0</v>
      </c>
      <c r="F87" s="11">
        <f t="shared" si="1"/>
        <v>0</v>
      </c>
      <c r="G87" s="10"/>
      <c r="H87" s="11">
        <v>0</v>
      </c>
    </row>
    <row r="88" spans="1:8" ht="45" x14ac:dyDescent="0.25">
      <c r="A88" s="90" t="s">
        <v>43</v>
      </c>
      <c r="B88" s="90"/>
      <c r="C88" s="32" t="s">
        <v>5</v>
      </c>
      <c r="D88" s="25" t="s">
        <v>6</v>
      </c>
      <c r="E88" s="25" t="s">
        <v>7</v>
      </c>
      <c r="F88" s="26" t="s">
        <v>8</v>
      </c>
      <c r="G88" s="25" t="s">
        <v>9</v>
      </c>
      <c r="H88" s="25" t="s">
        <v>10</v>
      </c>
    </row>
    <row r="89" spans="1:8" ht="45" customHeight="1" x14ac:dyDescent="0.25">
      <c r="A89" s="84" t="s">
        <v>49</v>
      </c>
      <c r="B89" s="84"/>
      <c r="C89" s="33"/>
      <c r="D89" s="34">
        <v>3</v>
      </c>
      <c r="E89" s="29">
        <f>F89/D89</f>
        <v>0</v>
      </c>
      <c r="F89" s="11">
        <f>H89/1.23</f>
        <v>0</v>
      </c>
      <c r="G89" s="10"/>
      <c r="H89" s="11">
        <v>0</v>
      </c>
    </row>
    <row r="90" spans="1:8" ht="41.25" customHeight="1" x14ac:dyDescent="0.25">
      <c r="A90" s="84" t="s">
        <v>48</v>
      </c>
      <c r="B90" s="84"/>
      <c r="C90" s="35"/>
      <c r="D90" s="34">
        <v>3</v>
      </c>
      <c r="E90" s="29">
        <f>F90/D90</f>
        <v>0</v>
      </c>
      <c r="F90" s="11">
        <f>H90/1.23</f>
        <v>0</v>
      </c>
      <c r="G90" s="10"/>
      <c r="H90" s="11">
        <v>0</v>
      </c>
    </row>
    <row r="91" spans="1:8" x14ac:dyDescent="0.25">
      <c r="A91" s="59"/>
      <c r="B91" s="67"/>
      <c r="C91" s="13"/>
      <c r="D91" s="14"/>
      <c r="E91" s="12"/>
      <c r="F91" s="12"/>
      <c r="G91" s="12"/>
      <c r="H91" s="12"/>
    </row>
    <row r="93" spans="1:8" ht="15.75" x14ac:dyDescent="0.25">
      <c r="A93" s="85" t="s">
        <v>27</v>
      </c>
      <c r="B93" s="86"/>
      <c r="C93" s="86"/>
      <c r="D93" s="86"/>
      <c r="E93" s="86"/>
      <c r="F93" s="87"/>
      <c r="G93" s="88">
        <f>ROUND(SUM(H37:H81),2)</f>
        <v>0</v>
      </c>
      <c r="H93" s="89"/>
    </row>
    <row r="94" spans="1:8" x14ac:dyDescent="0.25">
      <c r="B94" s="64"/>
      <c r="D94"/>
    </row>
    <row r="95" spans="1:8" ht="15.75" x14ac:dyDescent="0.25">
      <c r="A95" s="96" t="s">
        <v>12</v>
      </c>
      <c r="B95" s="96"/>
      <c r="C95" s="97"/>
      <c r="D95" s="98">
        <f>SUM(F37:F81)</f>
        <v>0</v>
      </c>
      <c r="E95" s="99"/>
      <c r="F95" s="99"/>
      <c r="G95" s="99"/>
      <c r="H95" s="100"/>
    </row>
    <row r="96" spans="1:8" ht="15.75" x14ac:dyDescent="0.25">
      <c r="A96" s="96" t="s">
        <v>13</v>
      </c>
      <c r="B96" s="96"/>
      <c r="C96" s="97"/>
      <c r="D96" s="88">
        <f>D95*1.23</f>
        <v>0</v>
      </c>
      <c r="E96" s="101"/>
      <c r="F96" s="101"/>
      <c r="G96" s="101"/>
      <c r="H96" s="89"/>
    </row>
    <row r="98" spans="1:8" ht="30" x14ac:dyDescent="0.25">
      <c r="A98" s="65"/>
      <c r="B98" s="69" t="s">
        <v>99</v>
      </c>
      <c r="C98" s="50"/>
      <c r="D98" s="37"/>
      <c r="E98" s="37"/>
      <c r="F98" s="37"/>
      <c r="G98" s="37"/>
      <c r="H98" s="37"/>
    </row>
    <row r="99" spans="1:8" ht="42" customHeight="1" x14ac:dyDescent="0.25">
      <c r="A99" s="65"/>
      <c r="B99" s="70"/>
      <c r="C99" s="50"/>
      <c r="D99" s="37"/>
      <c r="E99" s="37"/>
      <c r="F99" s="37"/>
      <c r="G99" s="37"/>
      <c r="H99" s="37"/>
    </row>
    <row r="100" spans="1:8" ht="103.5" customHeight="1" x14ac:dyDescent="0.25">
      <c r="A100" s="95" t="s">
        <v>126</v>
      </c>
      <c r="B100" s="95"/>
      <c r="C100" s="95"/>
      <c r="D100" s="95"/>
      <c r="E100" s="95"/>
      <c r="F100" s="95"/>
      <c r="G100" s="95"/>
      <c r="H100" s="95"/>
    </row>
  </sheetData>
  <mergeCells count="44">
    <mergeCell ref="A100:H100"/>
    <mergeCell ref="A95:C95"/>
    <mergeCell ref="D95:H95"/>
    <mergeCell ref="A96:C96"/>
    <mergeCell ref="D96:H96"/>
    <mergeCell ref="H14:H36"/>
    <mergeCell ref="A38:B38"/>
    <mergeCell ref="D14:D36"/>
    <mergeCell ref="H55:H80"/>
    <mergeCell ref="A65:A66"/>
    <mergeCell ref="A68:A72"/>
    <mergeCell ref="A74:A76"/>
    <mergeCell ref="A53:B53"/>
    <mergeCell ref="D55:D80"/>
    <mergeCell ref="E55:E80"/>
    <mergeCell ref="F55:F80"/>
    <mergeCell ref="G55:G80"/>
    <mergeCell ref="A90:B90"/>
    <mergeCell ref="A93:F93"/>
    <mergeCell ref="G93:H93"/>
    <mergeCell ref="A82:B82"/>
    <mergeCell ref="A83:B83"/>
    <mergeCell ref="A85:B85"/>
    <mergeCell ref="A86:B86"/>
    <mergeCell ref="A87:B87"/>
    <mergeCell ref="A88:B88"/>
    <mergeCell ref="A89:B89"/>
    <mergeCell ref="A84:B84"/>
    <mergeCell ref="A5:B5"/>
    <mergeCell ref="A9:H9"/>
    <mergeCell ref="A12:B12"/>
    <mergeCell ref="D40:D51"/>
    <mergeCell ref="E40:E51"/>
    <mergeCell ref="F40:F51"/>
    <mergeCell ref="G40:G51"/>
    <mergeCell ref="H40:H51"/>
    <mergeCell ref="A16:B16"/>
    <mergeCell ref="A23:B23"/>
    <mergeCell ref="A28:B28"/>
    <mergeCell ref="A30:B30"/>
    <mergeCell ref="A34:B34"/>
    <mergeCell ref="E14:E36"/>
    <mergeCell ref="F14:F36"/>
    <mergeCell ref="G14:G36"/>
  </mergeCells>
  <pageMargins left="0.7" right="0.7" top="0.75" bottom="0.75" header="0.3" footer="0.3"/>
  <pageSetup paperSize="9" scale="61"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SIWZ</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Krzysztof</dc:creator>
  <cp:lastModifiedBy>oem</cp:lastModifiedBy>
  <cp:lastPrinted>2015-04-27T12:15:58Z</cp:lastPrinted>
  <dcterms:created xsi:type="dcterms:W3CDTF">2012-05-07T13:15:39Z</dcterms:created>
  <dcterms:modified xsi:type="dcterms:W3CDTF">2015-04-30T09:13:09Z</dcterms:modified>
</cp:coreProperties>
</file>