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Przetargi 2015\Sprzęt komputerowy - 11.2015\"/>
    </mc:Choice>
  </mc:AlternateContent>
  <bookViews>
    <workbookView xWindow="0" yWindow="0" windowWidth="28800" windowHeight="11835"/>
  </bookViews>
  <sheets>
    <sheet name="SIWZ" sheetId="4" r:id="rId1"/>
  </sheets>
  <calcPr calcId="152511"/>
</workbook>
</file>

<file path=xl/calcChain.xml><?xml version="1.0" encoding="utf-8"?>
<calcChain xmlns="http://schemas.openxmlformats.org/spreadsheetml/2006/main">
  <c r="F298" i="4" l="1"/>
  <c r="F297" i="4"/>
  <c r="F294" i="4"/>
  <c r="F293" i="4"/>
  <c r="F292" i="4"/>
  <c r="F246" i="4"/>
  <c r="H246" i="4" s="1"/>
  <c r="F205" i="4"/>
  <c r="H205" i="4" s="1"/>
  <c r="F160" i="4"/>
  <c r="H160" i="4" s="1"/>
  <c r="F113" i="4"/>
  <c r="H113" i="4" s="1"/>
  <c r="F64" i="4"/>
  <c r="F13" i="4"/>
  <c r="H13" i="4" s="1"/>
  <c r="E292" i="4" l="1"/>
  <c r="E297" i="4"/>
  <c r="E298" i="4"/>
  <c r="D303" i="4"/>
  <c r="D304" i="4" s="1"/>
  <c r="E293" i="4"/>
  <c r="H64" i="4"/>
  <c r="G301" i="4" s="1"/>
  <c r="E294" i="4"/>
</calcChain>
</file>

<file path=xl/sharedStrings.xml><?xml version="1.0" encoding="utf-8"?>
<sst xmlns="http://schemas.openxmlformats.org/spreadsheetml/2006/main" count="536" uniqueCount="177">
  <si>
    <t>...............................................</t>
  </si>
  <si>
    <t>pieczęć Wykonawcy i nr tel./ faxu</t>
  </si>
  <si>
    <t>REGON</t>
  </si>
  <si>
    <t>.......................................</t>
  </si>
  <si>
    <t>NIP</t>
  </si>
  <si>
    <t>Formularz Cenowy  Zadanie nr 2</t>
  </si>
  <si>
    <r>
      <rPr>
        <b/>
        <sz val="12"/>
        <color theme="1"/>
        <rFont val="Arial"/>
        <family val="2"/>
        <charset val="238"/>
      </rPr>
      <t xml:space="preserve">Notebook Nr1 </t>
    </r>
    <r>
      <rPr>
        <sz val="8"/>
        <color theme="1"/>
        <rFont val="Arial"/>
        <family val="2"/>
        <charset val="238"/>
      </rPr>
      <t>Parametry minimalne*</t>
    </r>
    <r>
      <rPr>
        <sz val="8"/>
        <color theme="1"/>
        <rFont val="Arial"/>
        <family val="2"/>
        <charset val="238"/>
      </rPr>
      <t xml:space="preserve">
(1)</t>
    </r>
  </si>
  <si>
    <t>Parametry oferowane (proszę wypełnić dokładnie wszystkie wiersze) (2)**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</si>
  <si>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</si>
  <si>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</si>
  <si>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</si>
  <si>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</si>
  <si>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</si>
  <si>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Typ, Zastosowanie.</t>
  </si>
  <si>
    <t>Komputer przenośny, wykorzystywany dla potrzeb aplikacji biurowych, przeglądania internetu, obróbki grafiki.</t>
  </si>
  <si>
    <t>Producent</t>
  </si>
  <si>
    <t>należy wskazać -&gt;</t>
  </si>
  <si>
    <t>Typ / model</t>
  </si>
  <si>
    <t>Zainstalowany procesor</t>
  </si>
  <si>
    <t>powinien osiągać w teście wydajności PassMark - CPU Mark wynik min 3500pkt. (test wg. Passmark 8.0)</t>
  </si>
  <si>
    <t>System operacyjny</t>
  </si>
  <si>
    <t>Zainstalowany system operacyjny Microsoft Windows 8 w wersji 64 bit</t>
  </si>
  <si>
    <t>Przekątna ekranu</t>
  </si>
  <si>
    <t>15,6 cala</t>
  </si>
  <si>
    <t>Typ matrycy</t>
  </si>
  <si>
    <t>Matowa</t>
  </si>
  <si>
    <t>Podświetlenie LED</t>
  </si>
  <si>
    <t>Rozdzielczość</t>
  </si>
  <si>
    <t>1366 x 768 (HD Ready)</t>
  </si>
  <si>
    <t>Liczba rdzeni procesora</t>
  </si>
  <si>
    <t>min 2-rdzeniowy, 4-wątkowy</t>
  </si>
  <si>
    <t>Ilość pamięci RAM</t>
  </si>
  <si>
    <t>min 4 GB</t>
  </si>
  <si>
    <t>Taktowanie pamięci RAM</t>
  </si>
  <si>
    <t>min 1600 MHz</t>
  </si>
  <si>
    <t>Technologia pamięci RAM</t>
  </si>
  <si>
    <t>min DDR3 SO-DIMM</t>
  </si>
  <si>
    <t>Maksymalna ilość pamięci RAM</t>
  </si>
  <si>
    <t>min 12 GB</t>
  </si>
  <si>
    <t>Pojemność dysku</t>
  </si>
  <si>
    <t>min HDD 1 TB</t>
  </si>
  <si>
    <t>Technologia dysku</t>
  </si>
  <si>
    <t>HDD - magnetyczny</t>
  </si>
  <si>
    <t>Dysk - prędkość obrotowa</t>
  </si>
  <si>
    <t>min 5400 obr./min.</t>
  </si>
  <si>
    <t>Karta graficzna zintegrowana</t>
  </si>
  <si>
    <t>powinna osiągać w teście wydajności PassMark - Video Card wynik min 560pkt. (test wg. Passmark 8.0)</t>
  </si>
  <si>
    <t>Karta graficzna niezintegrowana</t>
  </si>
  <si>
    <t>powinna osiągać w teście wydajności PassMark - Video Card wynik min 670pkt. (test wg. Passmark 8.0)</t>
  </si>
  <si>
    <t>Pamięć karty graficznej</t>
  </si>
  <si>
    <t>min 2 GB</t>
  </si>
  <si>
    <t>Napęd optyczny</t>
  </si>
  <si>
    <t>Nagrywarka DVD</t>
  </si>
  <si>
    <t>Komunikacja</t>
  </si>
  <si>
    <t>Bluetooth</t>
  </si>
  <si>
    <t>LAN (RJ-45)</t>
  </si>
  <si>
    <t>WiFi</t>
  </si>
  <si>
    <t>Bluetooth - wersja</t>
  </si>
  <si>
    <t>4.0</t>
  </si>
  <si>
    <t>Interfejsy</t>
  </si>
  <si>
    <t>Ethernet (LAN)</t>
  </si>
  <si>
    <t>USB 2.0</t>
  </si>
  <si>
    <t>USB 3.0</t>
  </si>
  <si>
    <t>Wyjścia/wejścia obrazu</t>
  </si>
  <si>
    <t>D-Sub / VGA</t>
  </si>
  <si>
    <t>HDMI</t>
  </si>
  <si>
    <t>Wyjścia/wejścia dźwięku</t>
  </si>
  <si>
    <t>Słuchawkowe - stereo 3,5 mm</t>
  </si>
  <si>
    <t>Porty USB</t>
  </si>
  <si>
    <t>min 1 x USB 2.0, 2 x USB 3.0</t>
  </si>
  <si>
    <t>Głośniki - technologia</t>
  </si>
  <si>
    <t>Stereo</t>
  </si>
  <si>
    <t>Złącze karty pamięci</t>
  </si>
  <si>
    <t>SD</t>
  </si>
  <si>
    <t>SDHC</t>
  </si>
  <si>
    <t>SDXC</t>
  </si>
  <si>
    <t>Wyposażenie/funkcje</t>
  </si>
  <si>
    <t>Czytnik kart pamięci</t>
  </si>
  <si>
    <t>Kamera internetowa</t>
  </si>
  <si>
    <t>Klawiatura numeryczna</t>
  </si>
  <si>
    <t>Wbudowane głośniki stereo</t>
  </si>
  <si>
    <t>Wbudowany mikrofon</t>
  </si>
  <si>
    <t>min 1,0 Mpix</t>
  </si>
  <si>
    <t>Pojemność baterii</t>
  </si>
  <si>
    <t>min 2-komorowa, 4829 mAh, Li-Polymer</t>
  </si>
  <si>
    <t>Dodatkowe informacje</t>
  </si>
  <si>
    <t>Intuicyjny touchpad</t>
  </si>
  <si>
    <t>Dołączone akcesoria</t>
  </si>
  <si>
    <t>Instrukcja obsługi, zasilacz</t>
  </si>
  <si>
    <t>Waga</t>
  </si>
  <si>
    <t>Wymiary</t>
  </si>
  <si>
    <t>Gwarancja</t>
  </si>
  <si>
    <r>
      <rPr>
        <b/>
        <sz val="12"/>
        <color theme="1"/>
        <rFont val="Arial"/>
        <family val="2"/>
        <charset val="238"/>
      </rPr>
      <t xml:space="preserve">Notebook Nr2 </t>
    </r>
    <r>
      <rPr>
        <sz val="8"/>
        <color theme="1"/>
        <rFont val="Arial"/>
        <family val="2"/>
        <charset val="238"/>
      </rPr>
      <t>Parametry minimalne*</t>
    </r>
    <r>
      <rPr>
        <sz val="8"/>
        <color theme="1"/>
        <rFont val="Arial"/>
        <family val="2"/>
        <charset val="238"/>
      </rPr>
      <t xml:space="preserve">
(1)</t>
    </r>
  </si>
  <si>
    <t>powinien osiagac w tescie wydajnosci PassMark - CPU Mark wynik min 2920pkt. (test wg. Passmark 8.0)</t>
  </si>
  <si>
    <t>Zainstalowany system operacyjny Microsoft Windows 8  w wersji 64 bit</t>
  </si>
  <si>
    <t>2-rdzeniowy, 4-wątkowy</t>
  </si>
  <si>
    <t>1600 MHz</t>
  </si>
  <si>
    <t>DDR3 SO-DIMM</t>
  </si>
  <si>
    <t>SSD - półprzewodnikowy</t>
  </si>
  <si>
    <t>Słuchawkowe/mikrofonowe (Combo)</t>
  </si>
  <si>
    <t>2-komorowa, Li-Polymer</t>
  </si>
  <si>
    <t>Nagrywarka DVD USB 3.0</t>
  </si>
  <si>
    <r>
      <rPr>
        <b/>
        <sz val="12"/>
        <color theme="1"/>
        <rFont val="Arial"/>
        <family val="2"/>
        <charset val="238"/>
      </rPr>
      <t xml:space="preserve">Notebook Nr3 </t>
    </r>
    <r>
      <rPr>
        <sz val="8"/>
        <color theme="1"/>
        <rFont val="Arial"/>
        <family val="2"/>
        <charset val="238"/>
      </rPr>
      <t>Parametry minimalne*</t>
    </r>
    <r>
      <rPr>
        <sz val="8"/>
        <color theme="1"/>
        <rFont val="Arial"/>
        <family val="2"/>
        <charset val="238"/>
      </rPr>
      <t xml:space="preserve">
(1)</t>
    </r>
  </si>
  <si>
    <t>Procesor</t>
  </si>
  <si>
    <t>powinien osiagac w tescie wydajnosci PassMark 8.0  wynik min 3500pkt.</t>
  </si>
  <si>
    <t>Błyszcząca</t>
  </si>
  <si>
    <t>1920 x 1080 (Full HD)</t>
  </si>
  <si>
    <t>WiDi</t>
  </si>
  <si>
    <t>Tak</t>
  </si>
  <si>
    <r>
      <rPr>
        <b/>
        <sz val="12"/>
        <color theme="1"/>
        <rFont val="Arial"/>
        <family val="2"/>
        <charset val="238"/>
      </rPr>
      <t xml:space="preserve">Notebook Nr4 </t>
    </r>
    <r>
      <rPr>
        <sz val="8"/>
        <color theme="1"/>
        <rFont val="Arial"/>
        <family val="2"/>
        <charset val="238"/>
      </rPr>
      <t>Parametry minimalne*</t>
    </r>
    <r>
      <rPr>
        <sz val="8"/>
        <color theme="1"/>
        <rFont val="Arial"/>
        <family val="2"/>
        <charset val="238"/>
      </rPr>
      <t xml:space="preserve">
(1)</t>
    </r>
  </si>
  <si>
    <t>Typ</t>
  </si>
  <si>
    <t>Komputer przenośny typu notebook</t>
  </si>
  <si>
    <t>powinien osiągać nie mniej niż 1970 pkt w teście passmark 8.0</t>
  </si>
  <si>
    <t>4-rdzeniowy, 4-wątkowy</t>
  </si>
  <si>
    <t>5400 obr./min.</t>
  </si>
  <si>
    <t>Karta graficzna</t>
  </si>
  <si>
    <t>powinna osiągać w teście wydajności PassMark - Video Card wynik min 400pkt. (test wg. Passmark 8.0)</t>
  </si>
  <si>
    <t>Współdzielona</t>
  </si>
  <si>
    <t>Line Out</t>
  </si>
  <si>
    <t>Mikrofonowe</t>
  </si>
  <si>
    <t>min. 1x USB 2.0, 1x USB 3.0</t>
  </si>
  <si>
    <t>Wielodotykowy, intuicyjny touchpad</t>
  </si>
  <si>
    <t>Zasilacz, instrukcja obsługi</t>
  </si>
  <si>
    <t>max 2,6 kg</t>
  </si>
  <si>
    <t>max 400 x 250 x 35 mm</t>
  </si>
  <si>
    <t>Materiał wykonania</t>
  </si>
  <si>
    <t>Tworzywo sztuczne</t>
  </si>
  <si>
    <r>
      <rPr>
        <b/>
        <sz val="12"/>
        <color theme="1"/>
        <rFont val="Arial"/>
        <family val="2"/>
        <charset val="238"/>
      </rPr>
      <t xml:space="preserve">Notebook Nr5 </t>
    </r>
    <r>
      <rPr>
        <sz val="8"/>
        <color theme="1"/>
        <rFont val="Arial"/>
        <family val="2"/>
        <charset val="238"/>
      </rPr>
      <t>Parametry minimalne*</t>
    </r>
    <r>
      <rPr>
        <sz val="8"/>
        <color theme="1"/>
        <rFont val="Arial"/>
        <family val="2"/>
        <charset val="238"/>
      </rPr>
      <t xml:space="preserve">
(1)</t>
    </r>
  </si>
  <si>
    <t>13,3 cala, obracana matryca 360%</t>
  </si>
  <si>
    <t>dotykowa</t>
  </si>
  <si>
    <t>IPS / PLS</t>
  </si>
  <si>
    <t>Model procesora</t>
  </si>
  <si>
    <t>SSHD - hybrydowy</t>
  </si>
  <si>
    <t>Kensington Lock</t>
  </si>
  <si>
    <t>Tak, 0,3 Mpix</t>
  </si>
  <si>
    <r>
      <rPr>
        <b/>
        <sz val="12"/>
        <color theme="1"/>
        <rFont val="Arial"/>
        <family val="2"/>
        <charset val="238"/>
      </rPr>
      <t xml:space="preserve">Notebook Nr6 </t>
    </r>
    <r>
      <rPr>
        <sz val="8"/>
        <color theme="1"/>
        <rFont val="Arial"/>
        <family val="2"/>
        <charset val="238"/>
      </rPr>
      <t>Parametry minimalne*</t>
    </r>
    <r>
      <rPr>
        <sz val="8"/>
        <color theme="1"/>
        <rFont val="Arial"/>
        <family val="2"/>
        <charset val="238"/>
      </rPr>
      <t xml:space="preserve">
(1)</t>
    </r>
  </si>
  <si>
    <t>powinien osiągać nie mniej niż 2410 pkt w teście passmark 8.0</t>
  </si>
  <si>
    <t>powinna osiągać w teście wydajności PassMark - Video Card wynik min 546pkt. (test wg. Passmark 8.0)</t>
  </si>
  <si>
    <r>
      <rPr>
        <b/>
        <sz val="12"/>
        <color rgb="FF000000"/>
        <rFont val="Arial"/>
        <family val="2"/>
        <charset val="238"/>
      </rPr>
      <t>Akcesoria i peryferia komputerowe</t>
    </r>
    <r>
      <rPr>
        <sz val="12"/>
        <color rgb="FF000000"/>
        <rFont val="Arial"/>
        <family val="2"/>
        <charset val="238"/>
      </rPr>
      <t xml:space="preserve">  </t>
    </r>
    <r>
      <rPr>
        <sz val="8"/>
        <color rgb="FF000000"/>
        <rFont val="Arial"/>
        <family val="2"/>
        <charset val="238"/>
      </rPr>
      <t xml:space="preserve">                   (zgodne z opisem pod tabelą)*</t>
    </r>
    <r>
      <rPr>
        <sz val="8"/>
        <color rgb="FF000000"/>
        <rFont val="Arial"/>
        <family val="2"/>
        <charset val="238"/>
      </rPr>
      <t xml:space="preserve">
</t>
    </r>
    <r>
      <rPr>
        <b/>
        <sz val="8"/>
        <color rgb="FF000000"/>
        <rFont val="Arial"/>
        <family val="2"/>
        <charset val="238"/>
      </rPr>
      <t>(1)</t>
    </r>
  </si>
  <si>
    <t>Parametry oferowane (proszę wypełnić dokładnie wszystkie wiersze)** (2)</t>
  </si>
  <si>
    <t>Wartość netto (5)</t>
  </si>
  <si>
    <t>Torba do laptopa 15.6"</t>
  </si>
  <si>
    <r>
      <rPr>
        <b/>
        <sz val="12"/>
        <color rgb="FF000000"/>
        <rFont val="Arial"/>
        <family val="2"/>
        <charset val="238"/>
      </rPr>
      <t>Oprogramowanie komputerowe</t>
    </r>
    <r>
      <rPr>
        <sz val="12"/>
        <color rgb="FF000000"/>
        <rFont val="Arial"/>
        <family val="2"/>
        <charset val="238"/>
      </rPr>
      <t xml:space="preserve"> </t>
    </r>
    <r>
      <rPr>
        <sz val="8"/>
        <color rgb="FF000000"/>
        <rFont val="Arial"/>
        <family val="2"/>
        <charset val="238"/>
      </rPr>
      <t xml:space="preserve">                    </t>
    </r>
    <r>
      <rPr>
        <sz val="8"/>
        <color rgb="FF000000"/>
        <rFont val="Arial"/>
        <family val="2"/>
        <charset val="238"/>
      </rPr>
      <t xml:space="preserve">
(zgodne z opisem pod tabelą)*</t>
    </r>
    <r>
      <rPr>
        <sz val="8"/>
        <color rgb="FF000000"/>
        <rFont val="Arial"/>
        <family val="2"/>
        <charset val="238"/>
      </rPr>
      <t xml:space="preserve">
</t>
    </r>
    <r>
      <rPr>
        <b/>
        <sz val="8"/>
        <color rgb="FF000000"/>
        <rFont val="Arial"/>
        <family val="2"/>
        <charset val="238"/>
      </rPr>
      <t>(1)</t>
    </r>
  </si>
  <si>
    <t>Pakiet antywirusowy firmy G DATA na okres 1rok (z możliwością instalacji w języku polskim i angielskim)
należy wskazać -&gt;</t>
  </si>
  <si>
    <t>SUMA BRUTTO:</t>
  </si>
  <si>
    <t>Netto=</t>
  </si>
  <si>
    <t>Brutto=</t>
  </si>
  <si>
    <t>Pakiet Office Licencja przeznaczona dla Edukacji min  Office 2013 Pro Plus licencja MOLP(z możliwością instalacji w języku polskim i angielskim)
należy wskazać -&gt;</t>
  </si>
  <si>
    <t>max. 2,1 kg</t>
  </si>
  <si>
    <t>min. 24 miesiące producenta urządzenia</t>
  </si>
  <si>
    <t>max. 382 x 256 x 26 mm</t>
  </si>
  <si>
    <t>max. 2,3 kg</t>
  </si>
  <si>
    <t>min. 1366 x 768 (HD Ready)</t>
  </si>
  <si>
    <t>min. 4 GB</t>
  </si>
  <si>
    <t>min. 2 GB</t>
  </si>
  <si>
    <t>min. 1920 x 1080 (Full HD)</t>
  </si>
  <si>
    <t>min. 8 GB</t>
  </si>
  <si>
    <t>min. HDD 1 TB</t>
  </si>
  <si>
    <t>max. 2,20 kg</t>
  </si>
  <si>
    <t>max. 345 x 243 x 23,5 mm</t>
  </si>
  <si>
    <t>min. 24 miesiące producenta urządzenia, naprawa w miejscu instalacji urządzenia</t>
  </si>
  <si>
    <t>min. 24 miesiące producenta urządzenia, naprawa na miejscu instalacji urządzenia</t>
  </si>
  <si>
    <t>min. 2,20 kg</t>
  </si>
  <si>
    <t>min. HDD 500 GB</t>
  </si>
  <si>
    <t>max. 1,67 kg</t>
  </si>
  <si>
    <t>min. SSD 128 GB</t>
  </si>
  <si>
    <t>min. 1 x USB 2.0, 2 x USB 3.0</t>
  </si>
  <si>
    <t>min. 5400 rpm</t>
  </si>
  <si>
    <t>min. 4 komorowa 40 Whr</t>
  </si>
  <si>
    <t>min. 5400 obr./min.</t>
  </si>
  <si>
    <t>min. SSHD 500 GB</t>
  </si>
  <si>
    <t>min. 43 Wh</t>
  </si>
  <si>
    <t>max. 330 x 223 x 19,6 mm</t>
  </si>
  <si>
    <t>min. 3-komorowa litowo-jonowa</t>
  </si>
  <si>
    <t>myszka optyczna USB , gwarancja producenta min. 24 miesiące</t>
  </si>
  <si>
    <t>bezprzewodowa myszka, gwarancja producenta min. 24 miesiące</t>
  </si>
  <si>
    <t>Wykonawca zobowiązany jest dostarczyć wraz z ofertą oświadczenia, certyfikaty i deklaracje w przypadku, gdy owe dokumenty wymienione są w formularzu cenowym.
* Zamawiający dopuszcza zaoferowanie przedmiotu zamówienia o równoważnej lub lepszej wydajności (jak przedmiot wskazany w kolumnie „1”) wg wyników testu przeprowadzonego przez Wykonawcę. W przypadku użycia testów wydajności Wykonawca zobowiązany jest dołączyć do oferty dokładny opis użytych testów wraz z wynikami w celu weryfikacji równoważności oferowanego sprzętu.
** Wykonawca jest zobowiązany:
- w przypadku oferowania sprzętu o parametrach wskazanych przez Zamawiającego - do potwierdzenia tego zapisem „zgodnie z siwz” umieszczonym w kolumnie 2,
- w przypadku oferowania sprzętu równoważnego - do podania w kolumnie 2 jego typu lub modelu oraz dokładnego opisu z uwzględnieniem wszystkich wymaganych w kolumnie 1 parametrów.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</si>
</sst>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5]#,##0.00"/>
    <numFmt numFmtId="165" formatCode="[$-415]General"/>
    <numFmt numFmtId="166" formatCode="#,##0.00&quot; &quot;[$zł-415];[Red]&quot;-&quot;#,##0.00&quot; &quot;[$zł-415]"/>
  </numFmts>
  <fonts count="17" x14ac:knownFonts="1">
    <font>
      <sz val="11"/>
      <color theme="1"/>
      <name val="Arial"/>
      <family val="2"/>
      <charset val="238"/>
    </font>
    <font>
      <u/>
      <sz val="11"/>
      <color rgb="FF0563C1"/>
      <name val="Calibri"/>
      <family val="2"/>
      <charset val="238"/>
    </font>
    <font>
      <u/>
      <sz val="7.5"/>
      <color rgb="FF0000FF"/>
      <name val="Arial"/>
      <family val="2"/>
      <charset val="238"/>
    </font>
    <font>
      <sz val="11"/>
      <color rgb="FF000000"/>
      <name val="Calibri"/>
      <family val="2"/>
      <charset val="238"/>
    </font>
    <font>
      <b/>
      <i/>
      <sz val="16"/>
      <color theme="1"/>
      <name val="Arial"/>
      <family val="2"/>
      <charset val="238"/>
    </font>
    <font>
      <b/>
      <i/>
      <sz val="16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b/>
      <i/>
      <u/>
      <sz val="11"/>
      <color theme="1"/>
      <name val="Arial"/>
      <family val="2"/>
      <charset val="238"/>
    </font>
    <font>
      <b/>
      <i/>
      <u/>
      <sz val="11"/>
      <color rgb="FF000000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18"/>
      <color rgb="FF000000"/>
      <name val="Arial"/>
      <family val="2"/>
      <charset val="238"/>
    </font>
    <font>
      <b/>
      <sz val="12"/>
      <color rgb="FF000000"/>
      <name val="Arial"/>
      <family val="2"/>
      <charset val="238"/>
    </font>
    <font>
      <b/>
      <sz val="12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8"/>
      <color rgb="FF000000"/>
      <name val="Arial"/>
      <family val="2"/>
      <charset val="238"/>
    </font>
    <font>
      <sz val="12"/>
      <color rgb="FF00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6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>
      <alignment horizontal="center"/>
    </xf>
    <xf numFmtId="165" fontId="5" fillId="0" borderId="0">
      <alignment horizontal="center"/>
    </xf>
    <xf numFmtId="0" fontId="4" fillId="0" borderId="0">
      <alignment horizontal="center" textRotation="90"/>
    </xf>
    <xf numFmtId="165" fontId="5" fillId="0" borderId="0">
      <alignment horizontal="center" textRotation="90"/>
    </xf>
    <xf numFmtId="0" fontId="6" fillId="0" borderId="0"/>
    <xf numFmtId="0" fontId="3" fillId="0" borderId="0"/>
    <xf numFmtId="0" fontId="3" fillId="0" borderId="0"/>
    <xf numFmtId="0" fontId="3" fillId="0" borderId="0"/>
    <xf numFmtId="0" fontId="7" fillId="0" borderId="0"/>
    <xf numFmtId="165" fontId="8" fillId="0" borderId="0"/>
    <xf numFmtId="166" fontId="7" fillId="0" borderId="0"/>
    <xf numFmtId="166" fontId="8" fillId="0" borderId="0"/>
  </cellStyleXfs>
  <cellXfs count="105">
    <xf numFmtId="0" fontId="0" fillId="0" borderId="0" xfId="0"/>
    <xf numFmtId="0" fontId="3" fillId="0" borderId="0" xfId="3"/>
    <xf numFmtId="0" fontId="3" fillId="0" borderId="0" xfId="3" applyAlignment="1">
      <alignment horizontal="center"/>
    </xf>
    <xf numFmtId="0" fontId="9" fillId="0" borderId="0" xfId="9" applyFont="1" applyFill="1" applyAlignment="1" applyProtection="1">
      <alignment vertical="top"/>
      <protection locked="0"/>
    </xf>
    <xf numFmtId="0" fontId="9" fillId="0" borderId="0" xfId="9" applyFont="1" applyFill="1" applyAlignment="1" applyProtection="1">
      <alignment horizontal="left" vertical="top" wrapText="1"/>
      <protection locked="0"/>
    </xf>
    <xf numFmtId="0" fontId="6" fillId="0" borderId="0" xfId="9" applyFont="1" applyFill="1" applyAlignment="1" applyProtection="1">
      <alignment horizontal="center" vertical="top"/>
      <protection locked="0"/>
    </xf>
    <xf numFmtId="164" fontId="6" fillId="0" borderId="0" xfId="9" applyNumberFormat="1" applyFont="1" applyFill="1" applyAlignment="1" applyProtection="1">
      <alignment horizontal="center" vertical="top"/>
      <protection locked="0"/>
    </xf>
    <xf numFmtId="0" fontId="9" fillId="0" borderId="0" xfId="3" applyFont="1" applyFill="1" applyAlignment="1" applyProtection="1">
      <alignment vertical="top"/>
      <protection locked="0"/>
    </xf>
    <xf numFmtId="0" fontId="9" fillId="0" borderId="0" xfId="10" applyFont="1"/>
    <xf numFmtId="49" fontId="9" fillId="0" borderId="0" xfId="10" applyNumberFormat="1" applyFont="1" applyAlignment="1">
      <alignment horizontal="center"/>
    </xf>
    <xf numFmtId="49" fontId="9" fillId="0" borderId="0" xfId="9" applyNumberFormat="1" applyFont="1" applyFill="1" applyAlignment="1" applyProtection="1">
      <alignment vertical="top"/>
      <protection locked="0"/>
    </xf>
    <xf numFmtId="49" fontId="9" fillId="0" borderId="0" xfId="9" applyNumberFormat="1" applyFont="1" applyFill="1" applyAlignment="1" applyProtection="1">
      <alignment horizontal="center" vertical="top"/>
      <protection locked="0"/>
    </xf>
    <xf numFmtId="49" fontId="10" fillId="0" borderId="0" xfId="9" applyNumberFormat="1" applyFont="1" applyFill="1" applyBorder="1" applyAlignment="1" applyProtection="1">
      <alignment horizontal="center" vertical="top"/>
      <protection locked="0"/>
    </xf>
    <xf numFmtId="0" fontId="9" fillId="0" borderId="1" xfId="9" applyFont="1" applyFill="1" applyBorder="1" applyAlignment="1" applyProtection="1">
      <alignment vertical="center" wrapText="1"/>
      <protection locked="0"/>
    </xf>
    <xf numFmtId="0" fontId="6" fillId="0" borderId="1" xfId="9" applyFont="1" applyFill="1" applyBorder="1" applyAlignment="1" applyProtection="1">
      <alignment horizontal="center" vertical="top" wrapText="1"/>
      <protection locked="0"/>
    </xf>
    <xf numFmtId="4" fontId="6" fillId="0" borderId="1" xfId="9" applyNumberFormat="1" applyFont="1" applyFill="1" applyBorder="1" applyAlignment="1" applyProtection="1">
      <alignment horizontal="center" vertical="top" wrapText="1"/>
      <protection locked="0"/>
    </xf>
    <xf numFmtId="0" fontId="9" fillId="0" borderId="2" xfId="9" applyFont="1" applyFill="1" applyBorder="1" applyAlignment="1" applyProtection="1">
      <alignment vertical="center" wrapText="1"/>
      <protection locked="0"/>
    </xf>
    <xf numFmtId="0" fontId="9" fillId="0" borderId="2" xfId="9" applyFont="1" applyFill="1" applyBorder="1" applyAlignment="1" applyProtection="1">
      <alignment horizontal="left" vertical="center" wrapText="1"/>
      <protection locked="0"/>
    </xf>
    <xf numFmtId="0" fontId="14" fillId="0" borderId="2" xfId="9" applyFont="1" applyFill="1" applyBorder="1" applyAlignment="1" applyProtection="1">
      <alignment horizontal="center" vertical="center"/>
      <protection locked="0"/>
    </xf>
    <xf numFmtId="4" fontId="14" fillId="0" borderId="2" xfId="9" applyNumberFormat="1" applyFont="1" applyFill="1" applyBorder="1" applyAlignment="1">
      <alignment horizontal="center" vertical="center"/>
    </xf>
    <xf numFmtId="4" fontId="14" fillId="0" borderId="2" xfId="9" applyNumberFormat="1" applyFont="1" applyFill="1" applyBorder="1" applyAlignment="1">
      <alignment horizontal="right" vertical="center"/>
    </xf>
    <xf numFmtId="9" fontId="14" fillId="0" borderId="2" xfId="9" applyNumberFormat="1" applyFont="1" applyFill="1" applyBorder="1" applyAlignment="1">
      <alignment horizontal="center" vertical="center"/>
    </xf>
    <xf numFmtId="0" fontId="9" fillId="0" borderId="1" xfId="9" applyFont="1" applyFill="1" applyBorder="1" applyAlignment="1" applyProtection="1">
      <alignment horizontal="left" vertical="center" wrapText="1"/>
      <protection locked="0"/>
    </xf>
    <xf numFmtId="0" fontId="9" fillId="0" borderId="1" xfId="3" applyFont="1" applyFill="1" applyBorder="1" applyAlignment="1" applyProtection="1">
      <alignment vertical="center" wrapText="1"/>
      <protection locked="0"/>
    </xf>
    <xf numFmtId="0" fontId="9" fillId="0" borderId="1" xfId="3" applyFont="1" applyFill="1" applyBorder="1" applyAlignment="1" applyProtection="1">
      <alignment horizontal="left" vertical="center" wrapText="1"/>
      <protection locked="0"/>
    </xf>
    <xf numFmtId="0" fontId="9" fillId="0" borderId="3" xfId="3" applyFont="1" applyFill="1" applyBorder="1" applyAlignment="1" applyProtection="1">
      <alignment vertical="center" wrapText="1"/>
      <protection locked="0"/>
    </xf>
    <xf numFmtId="0" fontId="9" fillId="0" borderId="3" xfId="3" applyFont="1" applyFill="1" applyBorder="1" applyAlignment="1" applyProtection="1">
      <alignment horizontal="left" vertical="center" wrapText="1"/>
      <protection locked="0"/>
    </xf>
    <xf numFmtId="0" fontId="9" fillId="0" borderId="3" xfId="9" applyFont="1" applyFill="1" applyBorder="1" applyAlignment="1" applyProtection="1">
      <alignment vertical="center" wrapText="1"/>
      <protection locked="0"/>
    </xf>
    <xf numFmtId="0" fontId="3" fillId="0" borderId="0" xfId="3" applyBorder="1"/>
    <xf numFmtId="0" fontId="9" fillId="0" borderId="1" xfId="3" applyFont="1" applyBorder="1" applyAlignment="1">
      <alignment vertical="center" wrapText="1"/>
    </xf>
    <xf numFmtId="0" fontId="9" fillId="0" borderId="3" xfId="3" applyFont="1" applyBorder="1" applyAlignment="1">
      <alignment vertical="center" wrapText="1"/>
    </xf>
    <xf numFmtId="0" fontId="3" fillId="0" borderId="1" xfId="3" applyBorder="1"/>
    <xf numFmtId="0" fontId="3" fillId="0" borderId="4" xfId="3" applyBorder="1"/>
    <xf numFmtId="0" fontId="9" fillId="0" borderId="5" xfId="3" applyFont="1" applyBorder="1" applyAlignment="1">
      <alignment vertical="center" wrapText="1"/>
    </xf>
    <xf numFmtId="0" fontId="9" fillId="0" borderId="1" xfId="3" applyFont="1" applyFill="1" applyBorder="1" applyAlignment="1">
      <alignment vertical="center" wrapText="1"/>
    </xf>
    <xf numFmtId="0" fontId="14" fillId="0" borderId="4" xfId="10" applyFont="1" applyFill="1" applyBorder="1" applyAlignment="1" applyProtection="1">
      <alignment horizontal="center" vertical="center"/>
      <protection locked="0"/>
    </xf>
    <xf numFmtId="4" fontId="14" fillId="0" borderId="1" xfId="9" applyNumberFormat="1" applyFont="1" applyFill="1" applyBorder="1" applyAlignment="1">
      <alignment horizontal="center" vertical="center"/>
    </xf>
    <xf numFmtId="4" fontId="14" fillId="0" borderId="1" xfId="9" applyNumberFormat="1" applyFont="1" applyFill="1" applyBorder="1" applyAlignment="1">
      <alignment horizontal="right" vertical="center"/>
    </xf>
    <xf numFmtId="9" fontId="14" fillId="0" borderId="1" xfId="9" applyNumberFormat="1" applyFont="1" applyFill="1" applyBorder="1" applyAlignment="1">
      <alignment horizontal="center" vertical="center"/>
    </xf>
    <xf numFmtId="0" fontId="9" fillId="0" borderId="1" xfId="3" applyFont="1" applyFill="1" applyBorder="1" applyAlignment="1" applyProtection="1">
      <alignment vertical="top" wrapText="1"/>
      <protection locked="0"/>
    </xf>
    <xf numFmtId="0" fontId="9" fillId="0" borderId="1" xfId="3" applyFont="1" applyFill="1" applyBorder="1" applyAlignment="1" applyProtection="1">
      <alignment horizontal="left" vertical="top" wrapText="1"/>
      <protection locked="0"/>
    </xf>
    <xf numFmtId="0" fontId="9" fillId="0" borderId="1" xfId="3" applyFont="1" applyFill="1" applyBorder="1" applyAlignment="1">
      <alignment wrapText="1"/>
    </xf>
    <xf numFmtId="49" fontId="9" fillId="0" borderId="1" xfId="3" applyNumberFormat="1" applyFont="1" applyFill="1" applyBorder="1" applyAlignment="1">
      <alignment horizontal="left" vertical="top" wrapText="1"/>
    </xf>
    <xf numFmtId="0" fontId="9" fillId="0" borderId="1" xfId="3" applyFont="1" applyFill="1" applyBorder="1" applyAlignment="1">
      <alignment horizontal="left" vertical="top" wrapText="1"/>
    </xf>
    <xf numFmtId="0" fontId="9" fillId="0" borderId="0" xfId="3" applyFont="1" applyFill="1" applyBorder="1" applyAlignment="1">
      <alignment vertical="top" wrapText="1"/>
    </xf>
    <xf numFmtId="0" fontId="9" fillId="0" borderId="0" xfId="3" applyFont="1" applyFill="1" applyBorder="1" applyAlignment="1">
      <alignment wrapText="1"/>
    </xf>
    <xf numFmtId="0" fontId="6" fillId="0" borderId="6" xfId="9" applyFont="1" applyFill="1" applyBorder="1" applyAlignment="1" applyProtection="1">
      <alignment horizontal="center" vertical="top"/>
      <protection locked="0"/>
    </xf>
    <xf numFmtId="4" fontId="6" fillId="0" borderId="6" xfId="9" applyNumberFormat="1" applyFont="1" applyFill="1" applyBorder="1" applyAlignment="1" applyProtection="1">
      <alignment horizontal="center" vertical="top"/>
      <protection locked="0"/>
    </xf>
    <xf numFmtId="9" fontId="6" fillId="0" borderId="6" xfId="9" applyNumberFormat="1" applyFont="1" applyFill="1" applyBorder="1" applyAlignment="1" applyProtection="1">
      <alignment horizontal="center" vertical="top"/>
      <protection locked="0"/>
    </xf>
    <xf numFmtId="0" fontId="9" fillId="0" borderId="7" xfId="3" applyFont="1" applyFill="1" applyBorder="1" applyAlignment="1">
      <alignment vertical="top" wrapText="1"/>
    </xf>
    <xf numFmtId="0" fontId="9" fillId="0" borderId="7" xfId="3" applyFont="1" applyFill="1" applyBorder="1" applyAlignment="1">
      <alignment wrapText="1"/>
    </xf>
    <xf numFmtId="0" fontId="6" fillId="0" borderId="7" xfId="9" applyFont="1" applyFill="1" applyBorder="1" applyAlignment="1" applyProtection="1">
      <alignment horizontal="center" vertical="top"/>
      <protection locked="0"/>
    </xf>
    <xf numFmtId="4" fontId="6" fillId="0" borderId="7" xfId="9" applyNumberFormat="1" applyFont="1" applyFill="1" applyBorder="1" applyAlignment="1" applyProtection="1">
      <alignment horizontal="center" vertical="top"/>
      <protection locked="0"/>
    </xf>
    <xf numFmtId="9" fontId="6" fillId="0" borderId="7" xfId="9" applyNumberFormat="1" applyFont="1" applyFill="1" applyBorder="1" applyAlignment="1" applyProtection="1">
      <alignment horizontal="center" vertical="top"/>
      <protection locked="0"/>
    </xf>
    <xf numFmtId="0" fontId="6" fillId="0" borderId="5" xfId="9" applyFont="1" applyFill="1" applyBorder="1" applyAlignment="1" applyProtection="1">
      <alignment horizontal="center" vertical="top" wrapText="1"/>
      <protection locked="0"/>
    </xf>
    <xf numFmtId="4" fontId="6" fillId="0" borderId="5" xfId="9" applyNumberFormat="1" applyFont="1" applyFill="1" applyBorder="1" applyAlignment="1" applyProtection="1">
      <alignment horizontal="center" vertical="top" wrapText="1"/>
      <protection locked="0"/>
    </xf>
    <xf numFmtId="0" fontId="14" fillId="0" borderId="4" xfId="9" applyFont="1" applyFill="1" applyBorder="1" applyAlignment="1" applyProtection="1">
      <alignment horizontal="center" vertical="center"/>
      <protection locked="0"/>
    </xf>
    <xf numFmtId="49" fontId="9" fillId="0" borderId="0" xfId="10" applyNumberFormat="1" applyFont="1" applyFill="1" applyBorder="1" applyAlignment="1">
      <alignment horizontal="left" vertical="top" wrapText="1"/>
    </xf>
    <xf numFmtId="49" fontId="9" fillId="0" borderId="0" xfId="9" applyNumberFormat="1" applyFont="1" applyFill="1" applyBorder="1" applyAlignment="1">
      <alignment horizontal="center" vertical="center" wrapText="1"/>
    </xf>
    <xf numFmtId="49" fontId="15" fillId="0" borderId="0" xfId="9" applyNumberFormat="1" applyFont="1" applyFill="1" applyBorder="1" applyAlignment="1">
      <alignment horizontal="center" vertical="top" wrapText="1"/>
    </xf>
    <xf numFmtId="0" fontId="14" fillId="0" borderId="1" xfId="10" applyFont="1" applyFill="1" applyBorder="1" applyAlignment="1" applyProtection="1">
      <alignment horizontal="center" vertical="center"/>
      <protection locked="0"/>
    </xf>
    <xf numFmtId="0" fontId="9" fillId="0" borderId="3" xfId="9" applyFont="1" applyFill="1" applyBorder="1" applyAlignment="1" applyProtection="1">
      <alignment horizontal="left" vertical="center" wrapText="1"/>
      <protection locked="0"/>
    </xf>
    <xf numFmtId="0" fontId="9" fillId="0" borderId="3" xfId="3" applyFont="1" applyFill="1" applyBorder="1" applyAlignment="1" applyProtection="1">
      <alignment vertical="top" wrapText="1"/>
      <protection locked="0"/>
    </xf>
    <xf numFmtId="0" fontId="9" fillId="0" borderId="3" xfId="3" applyFont="1" applyFill="1" applyBorder="1" applyAlignment="1">
      <alignment wrapText="1"/>
    </xf>
    <xf numFmtId="0" fontId="3" fillId="0" borderId="3" xfId="3" applyBorder="1"/>
    <xf numFmtId="49" fontId="9" fillId="0" borderId="6" xfId="3" applyNumberFormat="1" applyFont="1" applyFill="1" applyBorder="1" applyAlignment="1">
      <alignment horizontal="left" vertical="top" wrapText="1"/>
    </xf>
    <xf numFmtId="0" fontId="9" fillId="0" borderId="6" xfId="3" applyFont="1" applyFill="1" applyBorder="1" applyAlignment="1">
      <alignment horizontal="left" vertical="top" wrapText="1"/>
    </xf>
    <xf numFmtId="0" fontId="9" fillId="0" borderId="6" xfId="3" applyFont="1" applyFill="1" applyBorder="1" applyAlignment="1">
      <alignment wrapText="1"/>
    </xf>
    <xf numFmtId="0" fontId="3" fillId="0" borderId="6" xfId="3" applyFill="1" applyBorder="1"/>
    <xf numFmtId="49" fontId="15" fillId="0" borderId="1" xfId="9" applyNumberFormat="1" applyFont="1" applyFill="1" applyBorder="1" applyAlignment="1">
      <alignment horizontal="center" vertical="center" wrapText="1"/>
    </xf>
    <xf numFmtId="49" fontId="15" fillId="0" borderId="1" xfId="9" applyNumberFormat="1" applyFont="1" applyFill="1" applyBorder="1" applyAlignment="1">
      <alignment horizontal="center" vertical="top" wrapText="1"/>
    </xf>
    <xf numFmtId="4" fontId="15" fillId="0" borderId="1" xfId="9" applyNumberFormat="1" applyFont="1" applyFill="1" applyBorder="1" applyAlignment="1">
      <alignment horizontal="center" vertical="top" wrapText="1"/>
    </xf>
    <xf numFmtId="0" fontId="3" fillId="0" borderId="0" xfId="9" applyAlignment="1">
      <alignment horizontal="center" vertical="center" wrapText="1"/>
    </xf>
    <xf numFmtId="0" fontId="14" fillId="0" borderId="5" xfId="9" applyFont="1" applyFill="1" applyBorder="1" applyAlignment="1">
      <alignment horizontal="center" vertical="center" wrapText="1"/>
    </xf>
    <xf numFmtId="4" fontId="14" fillId="0" borderId="1" xfId="3" applyNumberFormat="1" applyFont="1" applyBorder="1" applyAlignment="1">
      <alignment horizontal="right" vertical="center"/>
    </xf>
    <xf numFmtId="0" fontId="3" fillId="0" borderId="1" xfId="9" applyBorder="1" applyAlignment="1">
      <alignment horizontal="center" vertical="center" wrapText="1"/>
    </xf>
    <xf numFmtId="0" fontId="14" fillId="0" borderId="4" xfId="9" applyFont="1" applyFill="1" applyBorder="1" applyAlignment="1">
      <alignment horizontal="center" vertical="center" wrapText="1"/>
    </xf>
    <xf numFmtId="49" fontId="15" fillId="0" borderId="8" xfId="10" applyNumberFormat="1" applyFont="1" applyFill="1" applyBorder="1" applyAlignment="1">
      <alignment horizontal="left" vertical="center" wrapText="1"/>
    </xf>
    <xf numFmtId="0" fontId="3" fillId="0" borderId="8" xfId="9" applyBorder="1" applyAlignment="1">
      <alignment horizontal="center" vertical="center" wrapText="1"/>
    </xf>
    <xf numFmtId="0" fontId="14" fillId="0" borderId="8" xfId="9" applyFont="1" applyFill="1" applyBorder="1" applyAlignment="1">
      <alignment horizontal="center" vertical="center" wrapText="1"/>
    </xf>
    <xf numFmtId="4" fontId="14" fillId="0" borderId="8" xfId="3" applyNumberFormat="1" applyFont="1" applyBorder="1" applyAlignment="1">
      <alignment horizontal="right" vertical="center"/>
    </xf>
    <xf numFmtId="4" fontId="14" fillId="0" borderId="8" xfId="9" applyNumberFormat="1" applyFont="1" applyFill="1" applyBorder="1" applyAlignment="1">
      <alignment horizontal="right" vertical="center"/>
    </xf>
    <xf numFmtId="4" fontId="14" fillId="0" borderId="8" xfId="9" applyNumberFormat="1" applyFont="1" applyFill="1" applyBorder="1" applyAlignment="1">
      <alignment horizontal="center" vertical="center"/>
    </xf>
    <xf numFmtId="49" fontId="15" fillId="0" borderId="5" xfId="9" applyNumberFormat="1" applyFont="1" applyFill="1" applyBorder="1" applyAlignment="1">
      <alignment horizontal="center" vertical="center" wrapText="1"/>
    </xf>
    <xf numFmtId="0" fontId="9" fillId="0" borderId="9" xfId="9" applyFont="1" applyFill="1" applyBorder="1" applyAlignment="1">
      <alignment horizontal="center" vertical="center" wrapText="1"/>
    </xf>
    <xf numFmtId="0" fontId="14" fillId="0" borderId="1" xfId="3" applyFont="1" applyFill="1" applyBorder="1" applyAlignment="1">
      <alignment horizontal="center" vertical="center"/>
    </xf>
    <xf numFmtId="0" fontId="9" fillId="0" borderId="0" xfId="3" applyFont="1"/>
    <xf numFmtId="0" fontId="3" fillId="0" borderId="0" xfId="3" applyAlignment="1">
      <alignment vertical="center"/>
    </xf>
    <xf numFmtId="0" fontId="9" fillId="0" borderId="1" xfId="3" applyFont="1" applyFill="1" applyBorder="1" applyAlignment="1">
      <alignment vertical="center" wrapText="1"/>
    </xf>
    <xf numFmtId="0" fontId="9" fillId="0" borderId="0" xfId="9" applyFont="1" applyFill="1" applyBorder="1" applyAlignment="1" applyProtection="1">
      <alignment vertical="top"/>
      <protection locked="0"/>
    </xf>
    <xf numFmtId="0" fontId="0" fillId="0" borderId="0" xfId="0" applyFill="1" applyBorder="1"/>
    <xf numFmtId="49" fontId="10" fillId="0" borderId="1" xfId="9" applyNumberFormat="1" applyFont="1" applyFill="1" applyBorder="1" applyAlignment="1" applyProtection="1">
      <alignment horizontal="center" vertical="top"/>
      <protection locked="0"/>
    </xf>
    <xf numFmtId="0" fontId="11" fillId="2" borderId="1" xfId="9" applyFont="1" applyFill="1" applyBorder="1" applyAlignment="1" applyProtection="1">
      <alignment vertical="top" wrapText="1"/>
      <protection locked="0"/>
    </xf>
    <xf numFmtId="0" fontId="0" fillId="0" borderId="1" xfId="0" applyFill="1" applyBorder="1"/>
    <xf numFmtId="0" fontId="0" fillId="0" borderId="4" xfId="0" applyFill="1" applyBorder="1"/>
    <xf numFmtId="0" fontId="0" fillId="0" borderId="3" xfId="0" applyFill="1" applyBorder="1"/>
    <xf numFmtId="49" fontId="15" fillId="0" borderId="1" xfId="10" applyNumberFormat="1" applyFont="1" applyFill="1" applyBorder="1" applyAlignment="1">
      <alignment horizontal="left" vertical="center" wrapText="1"/>
    </xf>
    <xf numFmtId="49" fontId="15" fillId="0" borderId="1" xfId="9" applyNumberFormat="1" applyFont="1" applyFill="1" applyBorder="1" applyAlignment="1">
      <alignment vertical="top" wrapText="1"/>
    </xf>
    <xf numFmtId="165" fontId="15" fillId="0" borderId="1" xfId="10" applyNumberFormat="1" applyFont="1" applyFill="1" applyBorder="1" applyAlignment="1">
      <alignment horizontal="left" vertical="center" wrapText="1"/>
    </xf>
    <xf numFmtId="49" fontId="11" fillId="0" borderId="10" xfId="9" applyNumberFormat="1" applyFont="1" applyFill="1" applyBorder="1" applyAlignment="1">
      <alignment horizontal="right" vertical="top"/>
    </xf>
    <xf numFmtId="4" fontId="11" fillId="0" borderId="1" xfId="9" applyNumberFormat="1" applyFont="1" applyFill="1" applyBorder="1" applyAlignment="1">
      <alignment horizontal="right" vertical="top" wrapText="1"/>
    </xf>
    <xf numFmtId="0" fontId="3" fillId="0" borderId="0" xfId="3" applyFill="1" applyBorder="1" applyAlignment="1">
      <alignment horizontal="left" vertical="center" wrapText="1"/>
    </xf>
    <xf numFmtId="0" fontId="0" fillId="0" borderId="7" xfId="0" applyFill="1" applyBorder="1"/>
    <xf numFmtId="49" fontId="11" fillId="0" borderId="1" xfId="9" applyNumberFormat="1" applyFont="1" applyFill="1" applyBorder="1" applyAlignment="1">
      <alignment horizontal="right" vertical="center"/>
    </xf>
    <xf numFmtId="4" fontId="11" fillId="0" borderId="1" xfId="9" applyNumberFormat="1" applyFont="1" applyFill="1" applyBorder="1" applyAlignment="1">
      <alignment horizontal="right" vertical="top"/>
    </xf>
  </cellXfs>
  <cellStyles count="16">
    <cellStyle name="Excel Built-in Hyperlink" xfId="1"/>
    <cellStyle name="Excel Built-in Hyperlink 1" xfId="2"/>
    <cellStyle name="Excel Built-in Normal 1" xfId="3"/>
    <cellStyle name="Heading" xfId="4"/>
    <cellStyle name="Heading 1" xfId="5"/>
    <cellStyle name="Heading1" xfId="6"/>
    <cellStyle name="Heading1 1" xfId="7"/>
    <cellStyle name="Normalny" xfId="0" builtinId="0" customBuiltin="1"/>
    <cellStyle name="Normalny 2" xfId="8"/>
    <cellStyle name="Normalny 3" xfId="9"/>
    <cellStyle name="Normalny 4" xfId="10"/>
    <cellStyle name="Normalny 5" xfId="11"/>
    <cellStyle name="Result" xfId="12"/>
    <cellStyle name="Result 1" xfId="13"/>
    <cellStyle name="Result2" xfId="14"/>
    <cellStyle name="Result2 1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Y639"/>
  <sheetViews>
    <sheetView tabSelected="1" workbookViewId="0">
      <selection activeCell="K314" sqref="K314"/>
    </sheetView>
  </sheetViews>
  <sheetFormatPr defaultRowHeight="15" x14ac:dyDescent="0.25"/>
  <cols>
    <col min="1" max="1" width="32.625" style="1" customWidth="1"/>
    <col min="2" max="2" width="46" style="1" customWidth="1"/>
    <col min="3" max="3" width="14" style="1" customWidth="1"/>
    <col min="4" max="8" width="9.125" style="1" customWidth="1"/>
    <col min="9" max="1013" width="8.25" style="1" customWidth="1"/>
  </cols>
  <sheetData>
    <row r="1" spans="1:8" x14ac:dyDescent="0.25">
      <c r="D1" s="2"/>
    </row>
    <row r="2" spans="1:8" s="7" customFormat="1" ht="12.75" x14ac:dyDescent="0.2">
      <c r="A2" s="3" t="s">
        <v>0</v>
      </c>
      <c r="B2" s="4"/>
      <c r="C2" s="3"/>
      <c r="D2" s="5"/>
      <c r="E2" s="5"/>
      <c r="F2" s="6"/>
      <c r="G2" s="5"/>
      <c r="H2" s="6"/>
    </row>
    <row r="3" spans="1:8" s="7" customFormat="1" ht="12.75" x14ac:dyDescent="0.2">
      <c r="A3" s="3" t="s">
        <v>1</v>
      </c>
      <c r="B3" s="4"/>
      <c r="C3" s="3"/>
      <c r="D3" s="5"/>
      <c r="E3" s="5"/>
      <c r="F3" s="6"/>
      <c r="G3" s="5"/>
      <c r="H3" s="6"/>
    </row>
    <row r="4" spans="1:8" s="7" customFormat="1" ht="12.75" x14ac:dyDescent="0.2">
      <c r="A4" s="3" t="s">
        <v>0</v>
      </c>
      <c r="B4" s="4"/>
      <c r="C4" s="3"/>
      <c r="D4" s="5"/>
      <c r="E4" s="5"/>
      <c r="F4" s="6"/>
      <c r="G4" s="5"/>
      <c r="H4" s="6"/>
    </row>
    <row r="5" spans="1:8" s="7" customFormat="1" ht="12.75" x14ac:dyDescent="0.2">
      <c r="A5" s="89" t="s">
        <v>2</v>
      </c>
      <c r="B5" s="89"/>
      <c r="C5" s="3"/>
      <c r="D5" s="5"/>
      <c r="E5" s="5"/>
      <c r="F5" s="6"/>
      <c r="G5" s="5"/>
      <c r="H5" s="6"/>
    </row>
    <row r="6" spans="1:8" s="7" customFormat="1" ht="12.75" x14ac:dyDescent="0.2">
      <c r="A6" s="3" t="s">
        <v>3</v>
      </c>
      <c r="B6" s="4"/>
      <c r="C6" s="3"/>
      <c r="D6" s="5"/>
      <c r="E6" s="5"/>
      <c r="F6" s="6"/>
      <c r="G6" s="5"/>
      <c r="H6" s="6"/>
    </row>
    <row r="7" spans="1:8" s="7" customFormat="1" ht="12.75" x14ac:dyDescent="0.2">
      <c r="A7" s="3" t="s">
        <v>4</v>
      </c>
      <c r="B7" s="4"/>
      <c r="C7" s="3"/>
      <c r="D7" s="5"/>
      <c r="E7" s="5"/>
      <c r="F7" s="6"/>
      <c r="G7" s="5"/>
      <c r="H7" s="6"/>
    </row>
    <row r="8" spans="1:8" x14ac:dyDescent="0.25">
      <c r="A8" s="90"/>
      <c r="B8" s="90"/>
      <c r="C8" s="8"/>
      <c r="D8" s="9"/>
      <c r="E8" s="8"/>
      <c r="F8" s="8"/>
      <c r="G8" s="8"/>
      <c r="H8" s="8"/>
    </row>
    <row r="9" spans="1:8" x14ac:dyDescent="0.25">
      <c r="A9" s="90"/>
      <c r="B9" s="90"/>
      <c r="C9" s="10"/>
      <c r="D9" s="11"/>
      <c r="E9" s="11"/>
      <c r="F9" s="11"/>
      <c r="G9" s="11"/>
      <c r="H9" s="11"/>
    </row>
    <row r="10" spans="1:8" ht="23.25" x14ac:dyDescent="0.25">
      <c r="A10" s="91" t="s">
        <v>5</v>
      </c>
      <c r="B10" s="91"/>
      <c r="C10" s="91"/>
      <c r="D10" s="91"/>
      <c r="E10" s="91"/>
      <c r="F10" s="91"/>
      <c r="G10" s="91"/>
      <c r="H10" s="91"/>
    </row>
    <row r="11" spans="1:8" ht="23.25" x14ac:dyDescent="0.25">
      <c r="A11" s="12"/>
      <c r="B11" s="12"/>
      <c r="C11" s="12"/>
      <c r="D11" s="12"/>
      <c r="E11" s="12"/>
      <c r="F11" s="12"/>
      <c r="G11" s="12"/>
      <c r="H11" s="12"/>
    </row>
    <row r="12" spans="1:8" ht="56.25" customHeight="1" x14ac:dyDescent="0.25">
      <c r="A12" s="92" t="s">
        <v>6</v>
      </c>
      <c r="B12" s="92"/>
      <c r="C12" s="13" t="s">
        <v>7</v>
      </c>
      <c r="D12" s="14" t="s">
        <v>8</v>
      </c>
      <c r="E12" s="14" t="s">
        <v>9</v>
      </c>
      <c r="F12" s="15" t="s">
        <v>10</v>
      </c>
      <c r="G12" s="14" t="s">
        <v>11</v>
      </c>
      <c r="H12" s="15" t="s">
        <v>12</v>
      </c>
    </row>
    <row r="13" spans="1:8" ht="22.5" x14ac:dyDescent="0.25">
      <c r="A13" s="16" t="s">
        <v>13</v>
      </c>
      <c r="B13" s="17" t="s">
        <v>14</v>
      </c>
      <c r="C13" s="16"/>
      <c r="D13" s="18">
        <v>1</v>
      </c>
      <c r="E13" s="19">
        <v>0</v>
      </c>
      <c r="F13" s="20">
        <f>ROUND(D13*E13,2)</f>
        <v>0</v>
      </c>
      <c r="G13" s="21"/>
      <c r="H13" s="20">
        <f>ROUND(F13*1.23,2)</f>
        <v>0</v>
      </c>
    </row>
    <row r="14" spans="1:8" x14ac:dyDescent="0.25">
      <c r="A14" s="13" t="s">
        <v>15</v>
      </c>
      <c r="B14" s="22" t="s">
        <v>16</v>
      </c>
      <c r="C14" s="13"/>
      <c r="D14" s="93"/>
      <c r="E14" s="93"/>
      <c r="F14" s="93"/>
      <c r="G14" s="93"/>
      <c r="H14" s="93"/>
    </row>
    <row r="15" spans="1:8" x14ac:dyDescent="0.25">
      <c r="A15" s="13" t="s">
        <v>17</v>
      </c>
      <c r="B15" s="22" t="s">
        <v>16</v>
      </c>
      <c r="C15" s="13"/>
      <c r="D15" s="93"/>
      <c r="E15" s="93"/>
      <c r="F15" s="93"/>
      <c r="G15" s="93"/>
      <c r="H15" s="93"/>
    </row>
    <row r="16" spans="1:8" ht="22.5" x14ac:dyDescent="0.25">
      <c r="A16" s="23" t="s">
        <v>18</v>
      </c>
      <c r="B16" s="24" t="s">
        <v>19</v>
      </c>
      <c r="C16" s="13"/>
      <c r="D16" s="93"/>
      <c r="E16" s="93"/>
      <c r="F16" s="93"/>
      <c r="G16" s="93"/>
      <c r="H16" s="93"/>
    </row>
    <row r="17" spans="1:33" x14ac:dyDescent="0.25">
      <c r="A17" s="25" t="s">
        <v>20</v>
      </c>
      <c r="B17" s="26" t="s">
        <v>21</v>
      </c>
      <c r="C17" s="27"/>
      <c r="D17" s="93"/>
      <c r="E17" s="93"/>
      <c r="F17" s="93"/>
      <c r="G17" s="93"/>
      <c r="H17" s="93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</row>
    <row r="18" spans="1:33" x14ac:dyDescent="0.25">
      <c r="A18" s="29" t="s">
        <v>22</v>
      </c>
      <c r="B18" s="30" t="s">
        <v>23</v>
      </c>
      <c r="C18" s="31"/>
      <c r="D18" s="93"/>
      <c r="E18" s="93"/>
      <c r="F18" s="93"/>
      <c r="G18" s="93"/>
      <c r="H18" s="93"/>
    </row>
    <row r="19" spans="1:33" x14ac:dyDescent="0.25">
      <c r="A19" s="88" t="s">
        <v>24</v>
      </c>
      <c r="B19" s="30" t="s">
        <v>25</v>
      </c>
      <c r="C19" s="32"/>
      <c r="D19" s="93"/>
      <c r="E19" s="93"/>
      <c r="F19" s="93"/>
      <c r="G19" s="93"/>
      <c r="H19" s="93"/>
    </row>
    <row r="20" spans="1:33" x14ac:dyDescent="0.25">
      <c r="A20" s="88"/>
      <c r="B20" s="33" t="s">
        <v>26</v>
      </c>
      <c r="C20" s="32"/>
      <c r="D20" s="93"/>
      <c r="E20" s="93"/>
      <c r="F20" s="93"/>
      <c r="G20" s="93"/>
      <c r="H20" s="93"/>
    </row>
    <row r="21" spans="1:33" x14ac:dyDescent="0.25">
      <c r="A21" s="29" t="s">
        <v>27</v>
      </c>
      <c r="B21" s="33" t="s">
        <v>28</v>
      </c>
      <c r="C21" s="31"/>
      <c r="D21" s="93"/>
      <c r="E21" s="93"/>
      <c r="F21" s="93"/>
      <c r="G21" s="93"/>
      <c r="H21" s="93"/>
    </row>
    <row r="22" spans="1:33" x14ac:dyDescent="0.25">
      <c r="A22" s="29" t="s">
        <v>29</v>
      </c>
      <c r="B22" s="29" t="s">
        <v>30</v>
      </c>
      <c r="C22" s="31"/>
      <c r="D22" s="93"/>
      <c r="E22" s="93"/>
      <c r="F22" s="93"/>
      <c r="G22" s="93"/>
      <c r="H22" s="93"/>
    </row>
    <row r="23" spans="1:33" x14ac:dyDescent="0.25">
      <c r="A23" s="29" t="s">
        <v>31</v>
      </c>
      <c r="B23" s="29" t="s">
        <v>32</v>
      </c>
      <c r="C23" s="31"/>
      <c r="D23" s="93"/>
      <c r="E23" s="93"/>
      <c r="F23" s="93"/>
      <c r="G23" s="93"/>
      <c r="H23" s="93"/>
    </row>
    <row r="24" spans="1:33" x14ac:dyDescent="0.25">
      <c r="A24" s="29" t="s">
        <v>33</v>
      </c>
      <c r="B24" s="29" t="s">
        <v>34</v>
      </c>
      <c r="C24" s="31"/>
      <c r="D24" s="93"/>
      <c r="E24" s="93"/>
      <c r="F24" s="93"/>
      <c r="G24" s="93"/>
      <c r="H24" s="93"/>
    </row>
    <row r="25" spans="1:33" x14ac:dyDescent="0.25">
      <c r="A25" s="29" t="s">
        <v>35</v>
      </c>
      <c r="B25" s="29" t="s">
        <v>36</v>
      </c>
      <c r="C25" s="31"/>
      <c r="D25" s="93"/>
      <c r="E25" s="93"/>
      <c r="F25" s="93"/>
      <c r="G25" s="93"/>
      <c r="H25" s="93"/>
    </row>
    <row r="26" spans="1:33" x14ac:dyDescent="0.25">
      <c r="A26" s="29" t="s">
        <v>37</v>
      </c>
      <c r="B26" s="29" t="s">
        <v>38</v>
      </c>
      <c r="C26" s="31"/>
      <c r="D26" s="93"/>
      <c r="E26" s="93"/>
      <c r="F26" s="93"/>
      <c r="G26" s="93"/>
      <c r="H26" s="93"/>
    </row>
    <row r="27" spans="1:33" x14ac:dyDescent="0.25">
      <c r="A27" s="29" t="s">
        <v>39</v>
      </c>
      <c r="B27" s="29" t="s">
        <v>40</v>
      </c>
      <c r="C27" s="31"/>
      <c r="D27" s="93"/>
      <c r="E27" s="93"/>
      <c r="F27" s="93"/>
      <c r="G27" s="93"/>
      <c r="H27" s="93"/>
    </row>
    <row r="28" spans="1:33" x14ac:dyDescent="0.25">
      <c r="A28" s="29" t="s">
        <v>41</v>
      </c>
      <c r="B28" s="29" t="s">
        <v>42</v>
      </c>
      <c r="C28" s="31"/>
      <c r="D28" s="93"/>
      <c r="E28" s="93"/>
      <c r="F28" s="93"/>
      <c r="G28" s="93"/>
      <c r="H28" s="93"/>
    </row>
    <row r="29" spans="1:33" x14ac:dyDescent="0.25">
      <c r="A29" s="29" t="s">
        <v>43</v>
      </c>
      <c r="B29" s="29" t="s">
        <v>44</v>
      </c>
      <c r="C29" s="31"/>
      <c r="D29" s="93"/>
      <c r="E29" s="93"/>
      <c r="F29" s="93"/>
      <c r="G29" s="93"/>
      <c r="H29" s="93"/>
    </row>
    <row r="30" spans="1:33" ht="22.5" x14ac:dyDescent="0.25">
      <c r="A30" s="34" t="s">
        <v>45</v>
      </c>
      <c r="B30" s="29" t="s">
        <v>46</v>
      </c>
      <c r="C30" s="31"/>
      <c r="D30" s="93"/>
      <c r="E30" s="93"/>
      <c r="F30" s="93"/>
      <c r="G30" s="93"/>
      <c r="H30" s="93"/>
    </row>
    <row r="31" spans="1:33" ht="22.5" x14ac:dyDescent="0.25">
      <c r="A31" s="34" t="s">
        <v>47</v>
      </c>
      <c r="B31" s="29" t="s">
        <v>48</v>
      </c>
      <c r="C31" s="31"/>
      <c r="D31" s="93"/>
      <c r="E31" s="93"/>
      <c r="F31" s="93"/>
      <c r="G31" s="93"/>
      <c r="H31" s="93"/>
    </row>
    <row r="32" spans="1:33" x14ac:dyDescent="0.25">
      <c r="A32" s="29" t="s">
        <v>49</v>
      </c>
      <c r="B32" s="29" t="s">
        <v>50</v>
      </c>
      <c r="C32" s="31"/>
      <c r="D32" s="93"/>
      <c r="E32" s="93"/>
      <c r="F32" s="93"/>
      <c r="G32" s="93"/>
      <c r="H32" s="93"/>
    </row>
    <row r="33" spans="1:8" x14ac:dyDescent="0.25">
      <c r="A33" s="29" t="s">
        <v>51</v>
      </c>
      <c r="B33" s="29" t="s">
        <v>52</v>
      </c>
      <c r="C33" s="31"/>
      <c r="D33" s="93"/>
      <c r="E33" s="93"/>
      <c r="F33" s="93"/>
      <c r="G33" s="93"/>
      <c r="H33" s="93"/>
    </row>
    <row r="34" spans="1:8" x14ac:dyDescent="0.25">
      <c r="A34" s="88" t="s">
        <v>53</v>
      </c>
      <c r="B34" s="29" t="s">
        <v>54</v>
      </c>
      <c r="C34" s="31"/>
      <c r="D34" s="93"/>
      <c r="E34" s="93"/>
      <c r="F34" s="93"/>
      <c r="G34" s="93"/>
      <c r="H34" s="93"/>
    </row>
    <row r="35" spans="1:8" x14ac:dyDescent="0.25">
      <c r="A35" s="88"/>
      <c r="B35" s="29" t="s">
        <v>55</v>
      </c>
      <c r="C35" s="31"/>
      <c r="D35" s="93"/>
      <c r="E35" s="93"/>
      <c r="F35" s="93"/>
      <c r="G35" s="93"/>
      <c r="H35" s="93"/>
    </row>
    <row r="36" spans="1:8" x14ac:dyDescent="0.25">
      <c r="A36" s="88"/>
      <c r="B36" s="29" t="s">
        <v>56</v>
      </c>
      <c r="C36" s="31"/>
      <c r="D36" s="93"/>
      <c r="E36" s="93"/>
      <c r="F36" s="93"/>
      <c r="G36" s="93"/>
      <c r="H36" s="93"/>
    </row>
    <row r="37" spans="1:8" x14ac:dyDescent="0.25">
      <c r="A37" s="29" t="s">
        <v>57</v>
      </c>
      <c r="B37" s="29" t="s">
        <v>58</v>
      </c>
      <c r="C37" s="31"/>
      <c r="D37" s="93"/>
      <c r="E37" s="93"/>
      <c r="F37" s="93"/>
      <c r="G37" s="93"/>
      <c r="H37" s="93"/>
    </row>
    <row r="38" spans="1:8" x14ac:dyDescent="0.25">
      <c r="A38" s="88" t="s">
        <v>59</v>
      </c>
      <c r="B38" s="29" t="s">
        <v>60</v>
      </c>
      <c r="C38" s="31"/>
      <c r="D38" s="93"/>
      <c r="E38" s="93"/>
      <c r="F38" s="93"/>
      <c r="G38" s="93"/>
      <c r="H38" s="93"/>
    </row>
    <row r="39" spans="1:8" x14ac:dyDescent="0.25">
      <c r="A39" s="88"/>
      <c r="B39" s="29" t="s">
        <v>61</v>
      </c>
      <c r="C39" s="31"/>
      <c r="D39" s="93"/>
      <c r="E39" s="93"/>
      <c r="F39" s="93"/>
      <c r="G39" s="93"/>
      <c r="H39" s="93"/>
    </row>
    <row r="40" spans="1:8" x14ac:dyDescent="0.25">
      <c r="A40" s="88"/>
      <c r="B40" s="29" t="s">
        <v>62</v>
      </c>
      <c r="C40" s="31"/>
      <c r="D40" s="93"/>
      <c r="E40" s="93"/>
      <c r="F40" s="93"/>
      <c r="G40" s="93"/>
      <c r="H40" s="93"/>
    </row>
    <row r="41" spans="1:8" x14ac:dyDescent="0.25">
      <c r="A41" s="88" t="s">
        <v>63</v>
      </c>
      <c r="B41" s="29" t="s">
        <v>64</v>
      </c>
      <c r="C41" s="31"/>
      <c r="D41" s="93"/>
      <c r="E41" s="93"/>
      <c r="F41" s="93"/>
      <c r="G41" s="93"/>
      <c r="H41" s="93"/>
    </row>
    <row r="42" spans="1:8" x14ac:dyDescent="0.25">
      <c r="A42" s="88"/>
      <c r="B42" s="29" t="s">
        <v>65</v>
      </c>
      <c r="C42" s="31"/>
      <c r="D42" s="93"/>
      <c r="E42" s="93"/>
      <c r="F42" s="93"/>
      <c r="G42" s="93"/>
      <c r="H42" s="93"/>
    </row>
    <row r="43" spans="1:8" x14ac:dyDescent="0.25">
      <c r="A43" s="29" t="s">
        <v>66</v>
      </c>
      <c r="B43" s="29" t="s">
        <v>67</v>
      </c>
      <c r="C43" s="31"/>
      <c r="D43" s="93"/>
      <c r="E43" s="93"/>
      <c r="F43" s="93"/>
      <c r="G43" s="93"/>
      <c r="H43" s="93"/>
    </row>
    <row r="44" spans="1:8" x14ac:dyDescent="0.25">
      <c r="A44" s="29" t="s">
        <v>68</v>
      </c>
      <c r="B44" s="29" t="s">
        <v>69</v>
      </c>
      <c r="C44" s="31"/>
      <c r="D44" s="93"/>
      <c r="E44" s="93"/>
      <c r="F44" s="93"/>
      <c r="G44" s="93"/>
      <c r="H44" s="93"/>
    </row>
    <row r="45" spans="1:8" x14ac:dyDescent="0.25">
      <c r="A45" s="29" t="s">
        <v>70</v>
      </c>
      <c r="B45" s="29" t="s">
        <v>71</v>
      </c>
      <c r="C45" s="31"/>
      <c r="D45" s="93"/>
      <c r="E45" s="93"/>
      <c r="F45" s="93"/>
      <c r="G45" s="93"/>
      <c r="H45" s="93"/>
    </row>
    <row r="46" spans="1:8" x14ac:dyDescent="0.25">
      <c r="A46" s="88" t="s">
        <v>72</v>
      </c>
      <c r="B46" s="29" t="s">
        <v>73</v>
      </c>
      <c r="C46" s="31"/>
      <c r="D46" s="93"/>
      <c r="E46" s="93"/>
      <c r="F46" s="93"/>
      <c r="G46" s="93"/>
      <c r="H46" s="93"/>
    </row>
    <row r="47" spans="1:8" x14ac:dyDescent="0.25">
      <c r="A47" s="88"/>
      <c r="B47" s="29" t="s">
        <v>74</v>
      </c>
      <c r="C47" s="31"/>
      <c r="D47" s="93"/>
      <c r="E47" s="93"/>
      <c r="F47" s="93"/>
      <c r="G47" s="93"/>
      <c r="H47" s="93"/>
    </row>
    <row r="48" spans="1:8" x14ac:dyDescent="0.25">
      <c r="A48" s="88"/>
      <c r="B48" s="29" t="s">
        <v>75</v>
      </c>
      <c r="C48" s="31"/>
      <c r="D48" s="93"/>
      <c r="E48" s="93"/>
      <c r="F48" s="93"/>
      <c r="G48" s="93"/>
      <c r="H48" s="93"/>
    </row>
    <row r="49" spans="1:8" x14ac:dyDescent="0.25">
      <c r="A49" s="88" t="s">
        <v>76</v>
      </c>
      <c r="B49" s="29" t="s">
        <v>77</v>
      </c>
      <c r="C49" s="31"/>
      <c r="D49" s="93"/>
      <c r="E49" s="93"/>
      <c r="F49" s="93"/>
      <c r="G49" s="93"/>
      <c r="H49" s="93"/>
    </row>
    <row r="50" spans="1:8" x14ac:dyDescent="0.25">
      <c r="A50" s="88"/>
      <c r="B50" s="29" t="s">
        <v>78</v>
      </c>
      <c r="C50" s="31"/>
      <c r="D50" s="93"/>
      <c r="E50" s="93"/>
      <c r="F50" s="93"/>
      <c r="G50" s="93"/>
      <c r="H50" s="93"/>
    </row>
    <row r="51" spans="1:8" x14ac:dyDescent="0.25">
      <c r="A51" s="88"/>
      <c r="B51" s="29" t="s">
        <v>79</v>
      </c>
      <c r="C51" s="31"/>
      <c r="D51" s="93"/>
      <c r="E51" s="93"/>
      <c r="F51" s="93"/>
      <c r="G51" s="93"/>
      <c r="H51" s="93"/>
    </row>
    <row r="52" spans="1:8" x14ac:dyDescent="0.25">
      <c r="A52" s="88"/>
      <c r="B52" s="29" t="s">
        <v>80</v>
      </c>
      <c r="C52" s="31"/>
      <c r="D52" s="93"/>
      <c r="E52" s="93"/>
      <c r="F52" s="93"/>
      <c r="G52" s="93"/>
      <c r="H52" s="93"/>
    </row>
    <row r="53" spans="1:8" x14ac:dyDescent="0.25">
      <c r="A53" s="88"/>
      <c r="B53" s="29" t="s">
        <v>81</v>
      </c>
      <c r="C53" s="31"/>
      <c r="D53" s="93"/>
      <c r="E53" s="93"/>
      <c r="F53" s="93"/>
      <c r="G53" s="93"/>
      <c r="H53" s="93"/>
    </row>
    <row r="54" spans="1:8" x14ac:dyDescent="0.25">
      <c r="A54" s="29" t="s">
        <v>78</v>
      </c>
      <c r="B54" s="29" t="s">
        <v>82</v>
      </c>
      <c r="C54" s="31"/>
      <c r="D54" s="93"/>
      <c r="E54" s="93"/>
      <c r="F54" s="93"/>
      <c r="G54" s="93"/>
      <c r="H54" s="93"/>
    </row>
    <row r="55" spans="1:8" x14ac:dyDescent="0.25">
      <c r="A55" s="29" t="s">
        <v>83</v>
      </c>
      <c r="B55" s="29" t="s">
        <v>84</v>
      </c>
      <c r="C55" s="31"/>
      <c r="D55" s="93"/>
      <c r="E55" s="93"/>
      <c r="F55" s="93"/>
      <c r="G55" s="93"/>
      <c r="H55" s="93"/>
    </row>
    <row r="56" spans="1:8" x14ac:dyDescent="0.25">
      <c r="A56" s="29" t="s">
        <v>85</v>
      </c>
      <c r="B56" s="29" t="s">
        <v>86</v>
      </c>
      <c r="C56" s="31"/>
      <c r="D56" s="93"/>
      <c r="E56" s="93"/>
      <c r="F56" s="93"/>
      <c r="G56" s="93"/>
      <c r="H56" s="93"/>
    </row>
    <row r="57" spans="1:8" x14ac:dyDescent="0.25">
      <c r="A57" s="29" t="s">
        <v>87</v>
      </c>
      <c r="B57" s="29" t="s">
        <v>88</v>
      </c>
      <c r="C57" s="31"/>
      <c r="D57" s="93"/>
      <c r="E57" s="93"/>
      <c r="F57" s="93"/>
      <c r="G57" s="93"/>
      <c r="H57" s="93"/>
    </row>
    <row r="58" spans="1:8" x14ac:dyDescent="0.25">
      <c r="A58" s="29" t="s">
        <v>89</v>
      </c>
      <c r="B58" s="29" t="s">
        <v>148</v>
      </c>
      <c r="C58" s="31"/>
      <c r="D58" s="93"/>
      <c r="E58" s="93"/>
      <c r="F58" s="93"/>
      <c r="G58" s="93"/>
      <c r="H58" s="93"/>
    </row>
    <row r="59" spans="1:8" x14ac:dyDescent="0.25">
      <c r="A59" s="29" t="s">
        <v>90</v>
      </c>
      <c r="B59" s="29" t="s">
        <v>150</v>
      </c>
      <c r="C59" s="31"/>
      <c r="D59" s="93"/>
      <c r="E59" s="93"/>
      <c r="F59" s="93"/>
      <c r="G59" s="93"/>
      <c r="H59" s="93"/>
    </row>
    <row r="60" spans="1:8" x14ac:dyDescent="0.25">
      <c r="A60" s="29" t="s">
        <v>91</v>
      </c>
      <c r="B60" s="29" t="s">
        <v>149</v>
      </c>
      <c r="C60" s="31"/>
      <c r="D60" s="93"/>
      <c r="E60" s="93"/>
      <c r="F60" s="93"/>
      <c r="G60" s="93"/>
      <c r="H60" s="93"/>
    </row>
    <row r="63" spans="1:8" ht="56.25" customHeight="1" x14ac:dyDescent="0.25">
      <c r="A63" s="92" t="s">
        <v>92</v>
      </c>
      <c r="B63" s="92"/>
      <c r="C63" s="27" t="s">
        <v>7</v>
      </c>
      <c r="D63" s="14" t="s">
        <v>8</v>
      </c>
      <c r="E63" s="14" t="s">
        <v>9</v>
      </c>
      <c r="F63" s="15" t="s">
        <v>10</v>
      </c>
      <c r="G63" s="14" t="s">
        <v>11</v>
      </c>
      <c r="H63" s="15" t="s">
        <v>12</v>
      </c>
    </row>
    <row r="64" spans="1:8" ht="22.5" x14ac:dyDescent="0.25">
      <c r="A64" s="13" t="s">
        <v>13</v>
      </c>
      <c r="B64" s="22" t="s">
        <v>14</v>
      </c>
      <c r="C64" s="13"/>
      <c r="D64" s="35">
        <v>1</v>
      </c>
      <c r="E64" s="36">
        <v>0</v>
      </c>
      <c r="F64" s="37">
        <f>ROUND(D64*E64,2)</f>
        <v>0</v>
      </c>
      <c r="G64" s="38"/>
      <c r="H64" s="37">
        <f>ROUND(F64*1.23,2)</f>
        <v>0</v>
      </c>
    </row>
    <row r="65" spans="1:8" x14ac:dyDescent="0.25">
      <c r="A65" s="13" t="s">
        <v>15</v>
      </c>
      <c r="B65" s="22" t="s">
        <v>16</v>
      </c>
      <c r="C65" s="13"/>
      <c r="D65" s="94"/>
      <c r="E65" s="93"/>
      <c r="F65" s="93"/>
      <c r="G65" s="93"/>
      <c r="H65" s="93"/>
    </row>
    <row r="66" spans="1:8" x14ac:dyDescent="0.25">
      <c r="A66" s="13" t="s">
        <v>17</v>
      </c>
      <c r="B66" s="22" t="s">
        <v>16</v>
      </c>
      <c r="C66" s="13"/>
      <c r="D66" s="94"/>
      <c r="E66" s="93"/>
      <c r="F66" s="93"/>
      <c r="G66" s="93"/>
      <c r="H66" s="93"/>
    </row>
    <row r="67" spans="1:8" ht="22.5" x14ac:dyDescent="0.25">
      <c r="A67" s="39" t="s">
        <v>18</v>
      </c>
      <c r="B67" s="24" t="s">
        <v>93</v>
      </c>
      <c r="C67" s="13"/>
      <c r="D67" s="94"/>
      <c r="E67" s="93"/>
      <c r="F67" s="93"/>
      <c r="G67" s="93"/>
      <c r="H67" s="93"/>
    </row>
    <row r="68" spans="1:8" x14ac:dyDescent="0.25">
      <c r="A68" s="24" t="s">
        <v>20</v>
      </c>
      <c r="B68" s="24" t="s">
        <v>94</v>
      </c>
      <c r="C68" s="13"/>
      <c r="D68" s="94"/>
      <c r="E68" s="93"/>
      <c r="F68" s="93"/>
      <c r="G68" s="93"/>
      <c r="H68" s="93"/>
    </row>
    <row r="69" spans="1:8" x14ac:dyDescent="0.25">
      <c r="A69" s="29" t="s">
        <v>22</v>
      </c>
      <c r="B69" s="29" t="s">
        <v>23</v>
      </c>
      <c r="C69" s="31"/>
      <c r="D69" s="94"/>
      <c r="E69" s="93"/>
      <c r="F69" s="93"/>
      <c r="G69" s="93"/>
      <c r="H69" s="93"/>
    </row>
    <row r="70" spans="1:8" x14ac:dyDescent="0.25">
      <c r="A70" s="88" t="s">
        <v>24</v>
      </c>
      <c r="B70" s="29" t="s">
        <v>25</v>
      </c>
      <c r="C70" s="31"/>
      <c r="D70" s="94"/>
      <c r="E70" s="93"/>
      <c r="F70" s="93"/>
      <c r="G70" s="93"/>
      <c r="H70" s="93"/>
    </row>
    <row r="71" spans="1:8" x14ac:dyDescent="0.25">
      <c r="A71" s="88"/>
      <c r="B71" s="29" t="s">
        <v>26</v>
      </c>
      <c r="C71" s="31"/>
      <c r="D71" s="94"/>
      <c r="E71" s="93"/>
      <c r="F71" s="93"/>
      <c r="G71" s="93"/>
      <c r="H71" s="93"/>
    </row>
    <row r="72" spans="1:8" x14ac:dyDescent="0.25">
      <c r="A72" s="29" t="s">
        <v>27</v>
      </c>
      <c r="B72" s="29" t="s">
        <v>152</v>
      </c>
      <c r="C72" s="31"/>
      <c r="D72" s="94"/>
      <c r="E72" s="93"/>
      <c r="F72" s="93"/>
      <c r="G72" s="93"/>
      <c r="H72" s="93"/>
    </row>
    <row r="73" spans="1:8" x14ac:dyDescent="0.25">
      <c r="A73" s="29" t="s">
        <v>29</v>
      </c>
      <c r="B73" s="29" t="s">
        <v>95</v>
      </c>
      <c r="C73" s="31"/>
      <c r="D73" s="94"/>
      <c r="E73" s="93"/>
      <c r="F73" s="93"/>
      <c r="G73" s="93"/>
      <c r="H73" s="93"/>
    </row>
    <row r="74" spans="1:8" x14ac:dyDescent="0.25">
      <c r="A74" s="29" t="s">
        <v>31</v>
      </c>
      <c r="B74" s="29" t="s">
        <v>153</v>
      </c>
      <c r="C74" s="31"/>
      <c r="D74" s="94"/>
      <c r="E74" s="93"/>
      <c r="F74" s="93"/>
      <c r="G74" s="93"/>
      <c r="H74" s="93"/>
    </row>
    <row r="75" spans="1:8" x14ac:dyDescent="0.25">
      <c r="A75" s="29" t="s">
        <v>33</v>
      </c>
      <c r="B75" s="29" t="s">
        <v>96</v>
      </c>
      <c r="C75" s="31"/>
      <c r="D75" s="94"/>
      <c r="E75" s="93"/>
      <c r="F75" s="93"/>
      <c r="G75" s="93"/>
      <c r="H75" s="93"/>
    </row>
    <row r="76" spans="1:8" x14ac:dyDescent="0.25">
      <c r="A76" s="29" t="s">
        <v>35</v>
      </c>
      <c r="B76" s="29" t="s">
        <v>97</v>
      </c>
      <c r="C76" s="31"/>
      <c r="D76" s="94"/>
      <c r="E76" s="93"/>
      <c r="F76" s="93"/>
      <c r="G76" s="93"/>
      <c r="H76" s="93"/>
    </row>
    <row r="77" spans="1:8" x14ac:dyDescent="0.25">
      <c r="A77" s="88" t="s">
        <v>39</v>
      </c>
      <c r="B77" s="29" t="s">
        <v>157</v>
      </c>
      <c r="C77" s="31"/>
      <c r="D77" s="94"/>
      <c r="E77" s="93"/>
      <c r="F77" s="93"/>
      <c r="G77" s="93"/>
      <c r="H77" s="93"/>
    </row>
    <row r="78" spans="1:8" x14ac:dyDescent="0.25">
      <c r="A78" s="88"/>
      <c r="B78" s="29" t="s">
        <v>165</v>
      </c>
      <c r="C78" s="31"/>
      <c r="D78" s="94"/>
      <c r="E78" s="93"/>
      <c r="F78" s="93"/>
      <c r="G78" s="93"/>
      <c r="H78" s="93"/>
    </row>
    <row r="79" spans="1:8" x14ac:dyDescent="0.25">
      <c r="A79" s="88" t="s">
        <v>41</v>
      </c>
      <c r="B79" s="29" t="s">
        <v>42</v>
      </c>
      <c r="C79" s="31"/>
      <c r="D79" s="94"/>
      <c r="E79" s="93"/>
      <c r="F79" s="93"/>
      <c r="G79" s="93"/>
      <c r="H79" s="93"/>
    </row>
    <row r="80" spans="1:8" x14ac:dyDescent="0.25">
      <c r="A80" s="88"/>
      <c r="B80" s="29" t="s">
        <v>98</v>
      </c>
      <c r="C80" s="31"/>
      <c r="D80" s="94"/>
      <c r="E80" s="93"/>
      <c r="F80" s="93"/>
      <c r="G80" s="93"/>
      <c r="H80" s="93"/>
    </row>
    <row r="81" spans="1:8" ht="22.5" x14ac:dyDescent="0.25">
      <c r="A81" s="34" t="s">
        <v>45</v>
      </c>
      <c r="B81" s="34" t="s">
        <v>46</v>
      </c>
      <c r="C81" s="31"/>
      <c r="D81" s="94"/>
      <c r="E81" s="93"/>
      <c r="F81" s="93"/>
      <c r="G81" s="93"/>
      <c r="H81" s="93"/>
    </row>
    <row r="82" spans="1:8" ht="22.5" x14ac:dyDescent="0.25">
      <c r="A82" s="34" t="s">
        <v>47</v>
      </c>
      <c r="B82" s="34" t="s">
        <v>48</v>
      </c>
      <c r="C82" s="31"/>
      <c r="D82" s="94"/>
      <c r="E82" s="93"/>
      <c r="F82" s="93"/>
      <c r="G82" s="93"/>
      <c r="H82" s="93"/>
    </row>
    <row r="83" spans="1:8" x14ac:dyDescent="0.25">
      <c r="A83" s="29" t="s">
        <v>49</v>
      </c>
      <c r="B83" s="29" t="s">
        <v>154</v>
      </c>
      <c r="C83" s="31"/>
      <c r="D83" s="94"/>
      <c r="E83" s="93"/>
      <c r="F83" s="93"/>
      <c r="G83" s="93"/>
      <c r="H83" s="93"/>
    </row>
    <row r="84" spans="1:8" x14ac:dyDescent="0.25">
      <c r="A84" s="88" t="s">
        <v>53</v>
      </c>
      <c r="B84" s="29" t="s">
        <v>54</v>
      </c>
      <c r="C84" s="31"/>
      <c r="D84" s="94"/>
      <c r="E84" s="93"/>
      <c r="F84" s="93"/>
      <c r="G84" s="93"/>
      <c r="H84" s="93"/>
    </row>
    <row r="85" spans="1:8" x14ac:dyDescent="0.25">
      <c r="A85" s="88"/>
      <c r="B85" s="29" t="s">
        <v>55</v>
      </c>
      <c r="C85" s="31"/>
      <c r="D85" s="94"/>
      <c r="E85" s="93"/>
      <c r="F85" s="93"/>
      <c r="G85" s="93"/>
      <c r="H85" s="93"/>
    </row>
    <row r="86" spans="1:8" x14ac:dyDescent="0.25">
      <c r="A86" s="88"/>
      <c r="B86" s="29" t="s">
        <v>56</v>
      </c>
      <c r="C86" s="31"/>
      <c r="D86" s="94"/>
      <c r="E86" s="93"/>
      <c r="F86" s="93"/>
      <c r="G86" s="93"/>
      <c r="H86" s="93"/>
    </row>
    <row r="87" spans="1:8" x14ac:dyDescent="0.25">
      <c r="A87" s="29" t="s">
        <v>57</v>
      </c>
      <c r="B87" s="29" t="s">
        <v>58</v>
      </c>
      <c r="C87" s="31"/>
      <c r="D87" s="94"/>
      <c r="E87" s="93"/>
      <c r="F87" s="93"/>
      <c r="G87" s="93"/>
      <c r="H87" s="93"/>
    </row>
    <row r="88" spans="1:8" x14ac:dyDescent="0.25">
      <c r="A88" s="88" t="s">
        <v>59</v>
      </c>
      <c r="B88" s="29" t="s">
        <v>60</v>
      </c>
      <c r="C88" s="31"/>
      <c r="D88" s="94"/>
      <c r="E88" s="93"/>
      <c r="F88" s="93"/>
      <c r="G88" s="93"/>
      <c r="H88" s="93"/>
    </row>
    <row r="89" spans="1:8" x14ac:dyDescent="0.25">
      <c r="A89" s="88"/>
      <c r="B89" s="29" t="s">
        <v>61</v>
      </c>
      <c r="C89" s="31"/>
      <c r="D89" s="94"/>
      <c r="E89" s="93"/>
      <c r="F89" s="93"/>
      <c r="G89" s="93"/>
      <c r="H89" s="93"/>
    </row>
    <row r="90" spans="1:8" x14ac:dyDescent="0.25">
      <c r="A90" s="88"/>
      <c r="B90" s="29" t="s">
        <v>62</v>
      </c>
      <c r="C90" s="31"/>
      <c r="D90" s="94"/>
      <c r="E90" s="93"/>
      <c r="F90" s="93"/>
      <c r="G90" s="93"/>
      <c r="H90" s="93"/>
    </row>
    <row r="91" spans="1:8" x14ac:dyDescent="0.25">
      <c r="A91" s="88" t="s">
        <v>63</v>
      </c>
      <c r="B91" s="29" t="s">
        <v>64</v>
      </c>
      <c r="C91" s="31"/>
      <c r="D91" s="94"/>
      <c r="E91" s="93"/>
      <c r="F91" s="93"/>
      <c r="G91" s="93"/>
      <c r="H91" s="93"/>
    </row>
    <row r="92" spans="1:8" x14ac:dyDescent="0.25">
      <c r="A92" s="88"/>
      <c r="B92" s="29" t="s">
        <v>65</v>
      </c>
      <c r="C92" s="31"/>
      <c r="D92" s="94"/>
      <c r="E92" s="93"/>
      <c r="F92" s="93"/>
      <c r="G92" s="93"/>
      <c r="H92" s="93"/>
    </row>
    <row r="93" spans="1:8" x14ac:dyDescent="0.25">
      <c r="A93" s="29" t="s">
        <v>66</v>
      </c>
      <c r="B93" s="29" t="s">
        <v>99</v>
      </c>
      <c r="C93" s="31"/>
      <c r="D93" s="94"/>
      <c r="E93" s="93"/>
      <c r="F93" s="93"/>
      <c r="G93" s="93"/>
      <c r="H93" s="93"/>
    </row>
    <row r="94" spans="1:8" x14ac:dyDescent="0.25">
      <c r="A94" s="29" t="s">
        <v>68</v>
      </c>
      <c r="B94" s="29" t="s">
        <v>166</v>
      </c>
      <c r="C94" s="31"/>
      <c r="D94" s="94"/>
      <c r="E94" s="93"/>
      <c r="F94" s="93"/>
      <c r="G94" s="93"/>
      <c r="H94" s="93"/>
    </row>
    <row r="95" spans="1:8" x14ac:dyDescent="0.25">
      <c r="A95" s="29" t="s">
        <v>70</v>
      </c>
      <c r="B95" s="29" t="s">
        <v>71</v>
      </c>
      <c r="C95" s="31"/>
      <c r="D95" s="94"/>
      <c r="E95" s="93"/>
      <c r="F95" s="93"/>
      <c r="G95" s="93"/>
      <c r="H95" s="93"/>
    </row>
    <row r="96" spans="1:8" x14ac:dyDescent="0.25">
      <c r="A96" s="88" t="s">
        <v>72</v>
      </c>
      <c r="B96" s="29" t="s">
        <v>73</v>
      </c>
      <c r="C96" s="31"/>
      <c r="D96" s="94"/>
      <c r="E96" s="93"/>
      <c r="F96" s="93"/>
      <c r="G96" s="93"/>
      <c r="H96" s="93"/>
    </row>
    <row r="97" spans="1:8" x14ac:dyDescent="0.25">
      <c r="A97" s="88"/>
      <c r="B97" s="29" t="s">
        <v>74</v>
      </c>
      <c r="C97" s="31"/>
      <c r="D97" s="94"/>
      <c r="E97" s="93"/>
      <c r="F97" s="93"/>
      <c r="G97" s="93"/>
      <c r="H97" s="93"/>
    </row>
    <row r="98" spans="1:8" x14ac:dyDescent="0.25">
      <c r="A98" s="88"/>
      <c r="B98" s="29" t="s">
        <v>75</v>
      </c>
      <c r="C98" s="31"/>
      <c r="D98" s="94"/>
      <c r="E98" s="93"/>
      <c r="F98" s="93"/>
      <c r="G98" s="93"/>
      <c r="H98" s="93"/>
    </row>
    <row r="99" spans="1:8" x14ac:dyDescent="0.25">
      <c r="A99" s="88" t="s">
        <v>76</v>
      </c>
      <c r="B99" s="29" t="s">
        <v>77</v>
      </c>
      <c r="C99" s="31"/>
      <c r="D99" s="94"/>
      <c r="E99" s="93"/>
      <c r="F99" s="93"/>
      <c r="G99" s="93"/>
      <c r="H99" s="93"/>
    </row>
    <row r="100" spans="1:8" x14ac:dyDescent="0.25">
      <c r="A100" s="88"/>
      <c r="B100" s="29" t="s">
        <v>78</v>
      </c>
      <c r="C100" s="31"/>
      <c r="D100" s="94"/>
      <c r="E100" s="93"/>
      <c r="F100" s="93"/>
      <c r="G100" s="93"/>
      <c r="H100" s="93"/>
    </row>
    <row r="101" spans="1:8" x14ac:dyDescent="0.25">
      <c r="A101" s="88"/>
      <c r="B101" s="29" t="s">
        <v>79</v>
      </c>
      <c r="C101" s="31"/>
      <c r="D101" s="94"/>
      <c r="E101" s="93"/>
      <c r="F101" s="93"/>
      <c r="G101" s="93"/>
      <c r="H101" s="93"/>
    </row>
    <row r="102" spans="1:8" x14ac:dyDescent="0.25">
      <c r="A102" s="88"/>
      <c r="B102" s="29" t="s">
        <v>80</v>
      </c>
      <c r="C102" s="31"/>
      <c r="D102" s="94"/>
      <c r="E102" s="93"/>
      <c r="F102" s="93"/>
      <c r="G102" s="93"/>
      <c r="H102" s="93"/>
    </row>
    <row r="103" spans="1:8" x14ac:dyDescent="0.25">
      <c r="A103" s="88"/>
      <c r="B103" s="29" t="s">
        <v>81</v>
      </c>
      <c r="C103" s="31"/>
      <c r="D103" s="94"/>
      <c r="E103" s="93"/>
      <c r="F103" s="93"/>
      <c r="G103" s="93"/>
      <c r="H103" s="93"/>
    </row>
    <row r="104" spans="1:8" x14ac:dyDescent="0.25">
      <c r="A104" s="29" t="s">
        <v>83</v>
      </c>
      <c r="B104" s="29" t="s">
        <v>100</v>
      </c>
      <c r="C104" s="31"/>
      <c r="D104" s="94"/>
      <c r="E104" s="93"/>
      <c r="F104" s="93"/>
      <c r="G104" s="93"/>
      <c r="H104" s="93"/>
    </row>
    <row r="105" spans="1:8" x14ac:dyDescent="0.25">
      <c r="A105" s="29" t="s">
        <v>85</v>
      </c>
      <c r="B105" s="29" t="s">
        <v>86</v>
      </c>
      <c r="C105" s="31"/>
      <c r="D105" s="94"/>
      <c r="E105" s="93"/>
      <c r="F105" s="93"/>
      <c r="G105" s="93"/>
      <c r="H105" s="93"/>
    </row>
    <row r="106" spans="1:8" x14ac:dyDescent="0.25">
      <c r="A106" s="29" t="s">
        <v>87</v>
      </c>
      <c r="B106" s="29" t="s">
        <v>88</v>
      </c>
      <c r="C106" s="31"/>
      <c r="D106" s="94"/>
      <c r="E106" s="93"/>
      <c r="F106" s="93"/>
      <c r="G106" s="93"/>
      <c r="H106" s="93"/>
    </row>
    <row r="107" spans="1:8" x14ac:dyDescent="0.25">
      <c r="A107" s="29" t="s">
        <v>89</v>
      </c>
      <c r="B107" s="29" t="s">
        <v>151</v>
      </c>
      <c r="C107" s="31"/>
      <c r="D107" s="94"/>
      <c r="E107" s="93"/>
      <c r="F107" s="93"/>
      <c r="G107" s="93"/>
      <c r="H107" s="93"/>
    </row>
    <row r="108" spans="1:8" x14ac:dyDescent="0.25">
      <c r="A108" s="29" t="s">
        <v>90</v>
      </c>
      <c r="B108" s="29" t="s">
        <v>150</v>
      </c>
      <c r="C108" s="31"/>
      <c r="D108" s="94"/>
      <c r="E108" s="93"/>
      <c r="F108" s="93"/>
      <c r="G108" s="93"/>
      <c r="H108" s="93"/>
    </row>
    <row r="109" spans="1:8" x14ac:dyDescent="0.25">
      <c r="A109" s="29" t="s">
        <v>51</v>
      </c>
      <c r="B109" s="29" t="s">
        <v>101</v>
      </c>
      <c r="C109" s="31"/>
      <c r="D109" s="94"/>
      <c r="E109" s="93"/>
      <c r="F109" s="93"/>
      <c r="G109" s="93"/>
      <c r="H109" s="93"/>
    </row>
    <row r="110" spans="1:8" x14ac:dyDescent="0.25">
      <c r="A110" s="29" t="s">
        <v>91</v>
      </c>
      <c r="B110" s="29" t="s">
        <v>149</v>
      </c>
      <c r="C110" s="31"/>
      <c r="D110" s="94"/>
      <c r="E110" s="93"/>
      <c r="F110" s="93"/>
      <c r="G110" s="93"/>
      <c r="H110" s="93"/>
    </row>
    <row r="112" spans="1:8" ht="69.75" customHeight="1" x14ac:dyDescent="0.25">
      <c r="A112" s="92" t="s">
        <v>102</v>
      </c>
      <c r="B112" s="92"/>
      <c r="C112" s="27" t="s">
        <v>7</v>
      </c>
      <c r="D112" s="14" t="s">
        <v>8</v>
      </c>
      <c r="E112" s="14" t="s">
        <v>9</v>
      </c>
      <c r="F112" s="15" t="s">
        <v>10</v>
      </c>
      <c r="G112" s="14" t="s">
        <v>11</v>
      </c>
      <c r="H112" s="15" t="s">
        <v>12</v>
      </c>
    </row>
    <row r="113" spans="1:8" ht="22.5" x14ac:dyDescent="0.25">
      <c r="A113" s="13" t="s">
        <v>13</v>
      </c>
      <c r="B113" s="22" t="s">
        <v>14</v>
      </c>
      <c r="C113" s="13"/>
      <c r="D113" s="35">
        <v>1</v>
      </c>
      <c r="E113" s="36">
        <v>0</v>
      </c>
      <c r="F113" s="37">
        <f>ROUND(D113*E113,2)</f>
        <v>0</v>
      </c>
      <c r="G113" s="38"/>
      <c r="H113" s="37">
        <f>ROUND(F113*1.23,2)</f>
        <v>0</v>
      </c>
    </row>
    <row r="114" spans="1:8" x14ac:dyDescent="0.25">
      <c r="A114" s="13" t="s">
        <v>15</v>
      </c>
      <c r="B114" s="22" t="s">
        <v>16</v>
      </c>
      <c r="C114" s="13"/>
      <c r="D114" s="94"/>
      <c r="E114" s="93"/>
      <c r="F114" s="93"/>
      <c r="G114" s="93"/>
      <c r="H114" s="93"/>
    </row>
    <row r="115" spans="1:8" x14ac:dyDescent="0.25">
      <c r="A115" s="13" t="s">
        <v>17</v>
      </c>
      <c r="B115" s="22" t="s">
        <v>16</v>
      </c>
      <c r="C115" s="13"/>
      <c r="D115" s="94"/>
      <c r="E115" s="93"/>
      <c r="F115" s="93"/>
      <c r="G115" s="93"/>
      <c r="H115" s="93"/>
    </row>
    <row r="116" spans="1:8" x14ac:dyDescent="0.25">
      <c r="A116" s="24" t="s">
        <v>20</v>
      </c>
      <c r="B116" s="24" t="s">
        <v>94</v>
      </c>
      <c r="C116" s="13"/>
      <c r="D116" s="94"/>
      <c r="E116" s="93"/>
      <c r="F116" s="93"/>
      <c r="G116" s="93"/>
      <c r="H116" s="93"/>
    </row>
    <row r="117" spans="1:8" ht="14.25" customHeight="1" x14ac:dyDescent="0.25">
      <c r="A117" s="34" t="s">
        <v>103</v>
      </c>
      <c r="B117" s="40" t="s">
        <v>104</v>
      </c>
      <c r="C117" s="13"/>
      <c r="D117" s="94"/>
      <c r="E117" s="93"/>
      <c r="F117" s="93"/>
      <c r="G117" s="93"/>
      <c r="H117" s="93"/>
    </row>
    <row r="118" spans="1:8" x14ac:dyDescent="0.25">
      <c r="A118" s="29" t="s">
        <v>22</v>
      </c>
      <c r="B118" s="29" t="s">
        <v>23</v>
      </c>
      <c r="C118" s="31"/>
      <c r="D118" s="94"/>
      <c r="E118" s="93"/>
      <c r="F118" s="93"/>
      <c r="G118" s="93"/>
      <c r="H118" s="93"/>
    </row>
    <row r="119" spans="1:8" x14ac:dyDescent="0.25">
      <c r="A119" s="88" t="s">
        <v>24</v>
      </c>
      <c r="B119" s="29" t="s">
        <v>105</v>
      </c>
      <c r="C119" s="31"/>
      <c r="D119" s="94"/>
      <c r="E119" s="93"/>
      <c r="F119" s="93"/>
      <c r="G119" s="93"/>
      <c r="H119" s="93"/>
    </row>
    <row r="120" spans="1:8" x14ac:dyDescent="0.25">
      <c r="A120" s="88"/>
      <c r="B120" s="29" t="s">
        <v>26</v>
      </c>
      <c r="C120" s="31"/>
      <c r="D120" s="94"/>
      <c r="E120" s="93"/>
      <c r="F120" s="93"/>
      <c r="G120" s="93"/>
      <c r="H120" s="93"/>
    </row>
    <row r="121" spans="1:8" x14ac:dyDescent="0.25">
      <c r="A121" s="29" t="s">
        <v>27</v>
      </c>
      <c r="B121" s="29" t="s">
        <v>155</v>
      </c>
      <c r="C121" s="31"/>
      <c r="D121" s="94"/>
      <c r="E121" s="93"/>
      <c r="F121" s="93"/>
      <c r="G121" s="93"/>
      <c r="H121" s="93"/>
    </row>
    <row r="122" spans="1:8" x14ac:dyDescent="0.25">
      <c r="A122" s="29" t="s">
        <v>29</v>
      </c>
      <c r="B122" s="29" t="s">
        <v>95</v>
      </c>
      <c r="C122" s="31"/>
      <c r="D122" s="94"/>
      <c r="E122" s="93"/>
      <c r="F122" s="93"/>
      <c r="G122" s="93"/>
      <c r="H122" s="93"/>
    </row>
    <row r="123" spans="1:8" x14ac:dyDescent="0.25">
      <c r="A123" s="29" t="s">
        <v>31</v>
      </c>
      <c r="B123" s="29" t="s">
        <v>156</v>
      </c>
      <c r="C123" s="31"/>
      <c r="D123" s="94"/>
      <c r="E123" s="93"/>
      <c r="F123" s="93"/>
      <c r="G123" s="93"/>
      <c r="H123" s="93"/>
    </row>
    <row r="124" spans="1:8" x14ac:dyDescent="0.25">
      <c r="A124" s="29" t="s">
        <v>33</v>
      </c>
      <c r="B124" s="29" t="s">
        <v>96</v>
      </c>
      <c r="C124" s="31"/>
      <c r="D124" s="94"/>
      <c r="E124" s="93"/>
      <c r="F124" s="93"/>
      <c r="G124" s="93"/>
      <c r="H124" s="93"/>
    </row>
    <row r="125" spans="1:8" x14ac:dyDescent="0.25">
      <c r="A125" s="29" t="s">
        <v>35</v>
      </c>
      <c r="B125" s="29" t="s">
        <v>97</v>
      </c>
      <c r="C125" s="31"/>
      <c r="D125" s="94"/>
      <c r="E125" s="93"/>
      <c r="F125" s="93"/>
      <c r="G125" s="93"/>
      <c r="H125" s="93"/>
    </row>
    <row r="126" spans="1:8" x14ac:dyDescent="0.25">
      <c r="A126" s="29" t="s">
        <v>39</v>
      </c>
      <c r="B126" s="29" t="s">
        <v>157</v>
      </c>
      <c r="C126" s="31"/>
      <c r="D126" s="94"/>
      <c r="E126" s="93"/>
      <c r="F126" s="93"/>
      <c r="G126" s="93"/>
      <c r="H126" s="93"/>
    </row>
    <row r="127" spans="1:8" x14ac:dyDescent="0.25">
      <c r="A127" s="29" t="s">
        <v>41</v>
      </c>
      <c r="B127" s="29" t="s">
        <v>42</v>
      </c>
      <c r="C127" s="31"/>
      <c r="D127" s="94"/>
      <c r="E127" s="93"/>
      <c r="F127" s="93"/>
      <c r="G127" s="93"/>
      <c r="H127" s="93"/>
    </row>
    <row r="128" spans="1:8" x14ac:dyDescent="0.25">
      <c r="A128" s="29" t="s">
        <v>43</v>
      </c>
      <c r="B128" s="29" t="s">
        <v>167</v>
      </c>
      <c r="C128" s="31"/>
      <c r="D128" s="94"/>
      <c r="E128" s="93"/>
      <c r="F128" s="93"/>
      <c r="G128" s="93"/>
      <c r="H128" s="93"/>
    </row>
    <row r="129" spans="1:8" ht="22.5" x14ac:dyDescent="0.25">
      <c r="A129" s="34" t="s">
        <v>45</v>
      </c>
      <c r="B129" s="34" t="s">
        <v>46</v>
      </c>
      <c r="C129" s="31"/>
      <c r="D129" s="94"/>
      <c r="E129" s="93"/>
      <c r="F129" s="93"/>
      <c r="G129" s="93"/>
      <c r="H129" s="93"/>
    </row>
    <row r="130" spans="1:8" ht="22.5" x14ac:dyDescent="0.25">
      <c r="A130" s="34" t="s">
        <v>47</v>
      </c>
      <c r="B130" s="34" t="s">
        <v>48</v>
      </c>
      <c r="C130" s="31"/>
      <c r="D130" s="94"/>
      <c r="E130" s="93"/>
      <c r="F130" s="93"/>
      <c r="G130" s="93"/>
      <c r="H130" s="93"/>
    </row>
    <row r="131" spans="1:8" x14ac:dyDescent="0.25">
      <c r="A131" s="29" t="s">
        <v>49</v>
      </c>
      <c r="B131" s="29" t="s">
        <v>154</v>
      </c>
      <c r="C131" s="31"/>
      <c r="D131" s="94"/>
      <c r="E131" s="93"/>
      <c r="F131" s="93"/>
      <c r="G131" s="93"/>
      <c r="H131" s="93"/>
    </row>
    <row r="132" spans="1:8" x14ac:dyDescent="0.25">
      <c r="A132" s="29" t="s">
        <v>51</v>
      </c>
      <c r="B132" s="29" t="s">
        <v>52</v>
      </c>
      <c r="C132" s="31"/>
      <c r="D132" s="94"/>
      <c r="E132" s="93"/>
      <c r="F132" s="93"/>
      <c r="G132" s="93"/>
      <c r="H132" s="93"/>
    </row>
    <row r="133" spans="1:8" x14ac:dyDescent="0.25">
      <c r="A133" s="88" t="s">
        <v>53</v>
      </c>
      <c r="B133" s="29" t="s">
        <v>54</v>
      </c>
      <c r="C133" s="31"/>
      <c r="D133" s="94"/>
      <c r="E133" s="93"/>
      <c r="F133" s="93"/>
      <c r="G133" s="93"/>
      <c r="H133" s="93"/>
    </row>
    <row r="134" spans="1:8" x14ac:dyDescent="0.25">
      <c r="A134" s="88"/>
      <c r="B134" s="29" t="s">
        <v>55</v>
      </c>
      <c r="C134" s="31"/>
      <c r="D134" s="94"/>
      <c r="E134" s="93"/>
      <c r="F134" s="93"/>
      <c r="G134" s="93"/>
      <c r="H134" s="93"/>
    </row>
    <row r="135" spans="1:8" x14ac:dyDescent="0.25">
      <c r="A135" s="88"/>
      <c r="B135" s="29" t="s">
        <v>107</v>
      </c>
      <c r="C135" s="31"/>
      <c r="D135" s="94"/>
      <c r="E135" s="93"/>
      <c r="F135" s="93"/>
      <c r="G135" s="93"/>
      <c r="H135" s="93"/>
    </row>
    <row r="136" spans="1:8" x14ac:dyDescent="0.25">
      <c r="A136" s="88"/>
      <c r="B136" s="29" t="s">
        <v>56</v>
      </c>
      <c r="C136" s="31"/>
      <c r="D136" s="94"/>
      <c r="E136" s="93"/>
      <c r="F136" s="93"/>
      <c r="G136" s="93"/>
      <c r="H136" s="93"/>
    </row>
    <row r="137" spans="1:8" x14ac:dyDescent="0.25">
      <c r="A137" s="29" t="s">
        <v>57</v>
      </c>
      <c r="B137" s="29" t="s">
        <v>58</v>
      </c>
      <c r="C137" s="31"/>
      <c r="D137" s="94"/>
      <c r="E137" s="93"/>
      <c r="F137" s="93"/>
      <c r="G137" s="93"/>
      <c r="H137" s="93"/>
    </row>
    <row r="138" spans="1:8" x14ac:dyDescent="0.25">
      <c r="A138" s="88" t="s">
        <v>59</v>
      </c>
      <c r="B138" s="29" t="s">
        <v>60</v>
      </c>
      <c r="C138" s="31"/>
      <c r="D138" s="94"/>
      <c r="E138" s="93"/>
      <c r="F138" s="93"/>
      <c r="G138" s="93"/>
      <c r="H138" s="93"/>
    </row>
    <row r="139" spans="1:8" x14ac:dyDescent="0.25">
      <c r="A139" s="88"/>
      <c r="B139" s="29" t="s">
        <v>61</v>
      </c>
      <c r="C139" s="31"/>
      <c r="D139" s="94"/>
      <c r="E139" s="93"/>
      <c r="F139" s="93"/>
      <c r="G139" s="93"/>
      <c r="H139" s="93"/>
    </row>
    <row r="140" spans="1:8" x14ac:dyDescent="0.25">
      <c r="A140" s="88"/>
      <c r="B140" s="29" t="s">
        <v>62</v>
      </c>
      <c r="C140" s="31"/>
      <c r="D140" s="94"/>
      <c r="E140" s="93"/>
      <c r="F140" s="93"/>
      <c r="G140" s="93"/>
      <c r="H140" s="93"/>
    </row>
    <row r="141" spans="1:8" x14ac:dyDescent="0.25">
      <c r="A141" s="29" t="s">
        <v>63</v>
      </c>
      <c r="B141" s="29" t="s">
        <v>65</v>
      </c>
      <c r="C141" s="31"/>
      <c r="D141" s="94"/>
      <c r="E141" s="93"/>
      <c r="F141" s="93"/>
      <c r="G141" s="93"/>
      <c r="H141" s="93"/>
    </row>
    <row r="142" spans="1:8" x14ac:dyDescent="0.25">
      <c r="A142" s="29" t="s">
        <v>66</v>
      </c>
      <c r="B142" s="29" t="s">
        <v>99</v>
      </c>
      <c r="C142" s="31"/>
      <c r="D142" s="94"/>
      <c r="E142" s="93"/>
      <c r="F142" s="93"/>
      <c r="G142" s="93"/>
      <c r="H142" s="93"/>
    </row>
    <row r="143" spans="1:8" x14ac:dyDescent="0.25">
      <c r="A143" s="29" t="s">
        <v>68</v>
      </c>
      <c r="B143" s="29" t="s">
        <v>166</v>
      </c>
      <c r="C143" s="31"/>
      <c r="D143" s="94"/>
      <c r="E143" s="93"/>
      <c r="F143" s="93"/>
      <c r="G143" s="93"/>
      <c r="H143" s="93"/>
    </row>
    <row r="144" spans="1:8" x14ac:dyDescent="0.25">
      <c r="A144" s="29" t="s">
        <v>70</v>
      </c>
      <c r="B144" s="29" t="s">
        <v>71</v>
      </c>
      <c r="C144" s="31"/>
      <c r="D144" s="94"/>
      <c r="E144" s="93"/>
      <c r="F144" s="93"/>
      <c r="G144" s="93"/>
      <c r="H144" s="93"/>
    </row>
    <row r="145" spans="1:8" x14ac:dyDescent="0.25">
      <c r="A145" s="29" t="s">
        <v>72</v>
      </c>
      <c r="B145" s="29" t="s">
        <v>73</v>
      </c>
      <c r="C145" s="31"/>
      <c r="D145" s="94"/>
      <c r="E145" s="93"/>
      <c r="F145" s="93"/>
      <c r="G145" s="93"/>
      <c r="H145" s="93"/>
    </row>
    <row r="146" spans="1:8" x14ac:dyDescent="0.25">
      <c r="A146" s="88" t="s">
        <v>76</v>
      </c>
      <c r="B146" s="29" t="s">
        <v>77</v>
      </c>
      <c r="C146" s="31"/>
      <c r="D146" s="94"/>
      <c r="E146" s="93"/>
      <c r="F146" s="93"/>
      <c r="G146" s="93"/>
      <c r="H146" s="93"/>
    </row>
    <row r="147" spans="1:8" x14ac:dyDescent="0.25">
      <c r="A147" s="88"/>
      <c r="B147" s="29" t="s">
        <v>78</v>
      </c>
      <c r="C147" s="31"/>
      <c r="D147" s="94"/>
      <c r="E147" s="93"/>
      <c r="F147" s="93"/>
      <c r="G147" s="93"/>
      <c r="H147" s="93"/>
    </row>
    <row r="148" spans="1:8" x14ac:dyDescent="0.25">
      <c r="A148" s="88"/>
      <c r="B148" s="29" t="s">
        <v>80</v>
      </c>
      <c r="C148" s="31"/>
      <c r="D148" s="94"/>
      <c r="E148" s="93"/>
      <c r="F148" s="93"/>
      <c r="G148" s="93"/>
      <c r="H148" s="93"/>
    </row>
    <row r="149" spans="1:8" x14ac:dyDescent="0.25">
      <c r="A149" s="88"/>
      <c r="B149" s="29" t="s">
        <v>81</v>
      </c>
      <c r="C149" s="31"/>
      <c r="D149" s="94"/>
      <c r="E149" s="93"/>
      <c r="F149" s="93"/>
      <c r="G149" s="93"/>
      <c r="H149" s="93"/>
    </row>
    <row r="150" spans="1:8" x14ac:dyDescent="0.25">
      <c r="A150" s="29" t="s">
        <v>78</v>
      </c>
      <c r="B150" s="29" t="s">
        <v>108</v>
      </c>
      <c r="C150" s="31"/>
      <c r="D150" s="94"/>
      <c r="E150" s="93"/>
      <c r="F150" s="93"/>
      <c r="G150" s="93"/>
      <c r="H150" s="93"/>
    </row>
    <row r="151" spans="1:8" x14ac:dyDescent="0.25">
      <c r="A151" s="29" t="s">
        <v>83</v>
      </c>
      <c r="B151" s="29" t="s">
        <v>168</v>
      </c>
      <c r="C151" s="31"/>
      <c r="D151" s="94"/>
      <c r="E151" s="93"/>
      <c r="F151" s="93"/>
      <c r="G151" s="93"/>
      <c r="H151" s="93"/>
    </row>
    <row r="152" spans="1:8" x14ac:dyDescent="0.25">
      <c r="A152" s="29" t="s">
        <v>87</v>
      </c>
      <c r="B152" s="29" t="s">
        <v>88</v>
      </c>
      <c r="C152" s="31"/>
      <c r="D152" s="94"/>
      <c r="E152" s="93"/>
      <c r="F152" s="93"/>
      <c r="G152" s="93"/>
      <c r="H152" s="93"/>
    </row>
    <row r="153" spans="1:8" x14ac:dyDescent="0.25">
      <c r="A153" s="29" t="s">
        <v>89</v>
      </c>
      <c r="B153" s="29" t="s">
        <v>158</v>
      </c>
      <c r="C153" s="31"/>
      <c r="D153" s="94"/>
      <c r="E153" s="93"/>
      <c r="F153" s="93"/>
      <c r="G153" s="93"/>
      <c r="H153" s="93"/>
    </row>
    <row r="154" spans="1:8" x14ac:dyDescent="0.25">
      <c r="A154" s="29" t="s">
        <v>90</v>
      </c>
      <c r="B154" s="29" t="s">
        <v>159</v>
      </c>
      <c r="C154" s="31"/>
      <c r="D154" s="94"/>
      <c r="E154" s="93"/>
      <c r="F154" s="93"/>
      <c r="G154" s="93"/>
      <c r="H154" s="93"/>
    </row>
    <row r="155" spans="1:8" ht="22.5" x14ac:dyDescent="0.25">
      <c r="A155" s="29" t="s">
        <v>91</v>
      </c>
      <c r="B155" s="29" t="s">
        <v>160</v>
      </c>
      <c r="C155" s="31"/>
      <c r="D155" s="94"/>
      <c r="E155" s="93"/>
      <c r="F155" s="93"/>
      <c r="G155" s="93"/>
      <c r="H155" s="93"/>
    </row>
    <row r="159" spans="1:8" ht="56.25" customHeight="1" x14ac:dyDescent="0.25">
      <c r="A159" s="92" t="s">
        <v>109</v>
      </c>
      <c r="B159" s="92"/>
      <c r="C159" s="27" t="s">
        <v>7</v>
      </c>
      <c r="D159" s="14" t="s">
        <v>8</v>
      </c>
      <c r="E159" s="14" t="s">
        <v>9</v>
      </c>
      <c r="F159" s="15" t="s">
        <v>10</v>
      </c>
      <c r="G159" s="14" t="s">
        <v>11</v>
      </c>
      <c r="H159" s="15" t="s">
        <v>12</v>
      </c>
    </row>
    <row r="160" spans="1:8" ht="22.5" x14ac:dyDescent="0.25">
      <c r="A160" s="13" t="s">
        <v>13</v>
      </c>
      <c r="B160" s="22" t="s">
        <v>14</v>
      </c>
      <c r="C160" s="41"/>
      <c r="D160" s="35">
        <v>1</v>
      </c>
      <c r="E160" s="36">
        <v>0</v>
      </c>
      <c r="F160" s="37">
        <f>ROUND(D160*E160,2)</f>
        <v>0</v>
      </c>
      <c r="G160" s="38"/>
      <c r="H160" s="37">
        <f>ROUND(F160*1.23,2)</f>
        <v>0</v>
      </c>
    </row>
    <row r="161" spans="1:8" x14ac:dyDescent="0.25">
      <c r="A161" s="13" t="s">
        <v>15</v>
      </c>
      <c r="B161" s="22" t="s">
        <v>16</v>
      </c>
      <c r="C161" s="13"/>
      <c r="D161" s="94"/>
      <c r="E161" s="93"/>
      <c r="F161" s="93"/>
      <c r="G161" s="93"/>
      <c r="H161" s="93"/>
    </row>
    <row r="162" spans="1:8" x14ac:dyDescent="0.25">
      <c r="A162" s="13" t="s">
        <v>17</v>
      </c>
      <c r="B162" s="22" t="s">
        <v>16</v>
      </c>
      <c r="C162" s="13"/>
      <c r="D162" s="94"/>
      <c r="E162" s="93"/>
      <c r="F162" s="93"/>
      <c r="G162" s="93"/>
      <c r="H162" s="93"/>
    </row>
    <row r="163" spans="1:8" x14ac:dyDescent="0.25">
      <c r="A163" s="42" t="s">
        <v>110</v>
      </c>
      <c r="B163" s="43" t="s">
        <v>111</v>
      </c>
      <c r="C163" s="41"/>
      <c r="D163" s="94"/>
      <c r="E163" s="93"/>
      <c r="F163" s="93"/>
      <c r="G163" s="93"/>
      <c r="H163" s="93"/>
    </row>
    <row r="164" spans="1:8" x14ac:dyDescent="0.25">
      <c r="A164" s="39" t="s">
        <v>18</v>
      </c>
      <c r="B164" s="24" t="s">
        <v>112</v>
      </c>
      <c r="C164" s="41"/>
      <c r="D164" s="94"/>
      <c r="E164" s="93"/>
      <c r="F164" s="93"/>
      <c r="G164" s="93"/>
      <c r="H164" s="93"/>
    </row>
    <row r="165" spans="1:8" x14ac:dyDescent="0.25">
      <c r="A165" s="39" t="s">
        <v>20</v>
      </c>
      <c r="B165" s="24" t="s">
        <v>94</v>
      </c>
      <c r="C165" s="41"/>
      <c r="D165" s="94"/>
      <c r="E165" s="93"/>
      <c r="F165" s="93"/>
      <c r="G165" s="93"/>
      <c r="H165" s="93"/>
    </row>
    <row r="166" spans="1:8" x14ac:dyDescent="0.25">
      <c r="A166" s="29" t="s">
        <v>22</v>
      </c>
      <c r="B166" s="29" t="s">
        <v>23</v>
      </c>
      <c r="C166" s="31"/>
      <c r="D166" s="94"/>
      <c r="E166" s="93"/>
      <c r="F166" s="93"/>
      <c r="G166" s="93"/>
      <c r="H166" s="93"/>
    </row>
    <row r="167" spans="1:8" x14ac:dyDescent="0.25">
      <c r="A167" s="88" t="s">
        <v>24</v>
      </c>
      <c r="B167" s="29" t="s">
        <v>105</v>
      </c>
      <c r="C167" s="31"/>
      <c r="D167" s="94"/>
      <c r="E167" s="93"/>
      <c r="F167" s="93"/>
      <c r="G167" s="93"/>
      <c r="H167" s="93"/>
    </row>
    <row r="168" spans="1:8" x14ac:dyDescent="0.25">
      <c r="A168" s="88"/>
      <c r="B168" s="29" t="s">
        <v>26</v>
      </c>
      <c r="C168" s="31"/>
      <c r="D168" s="94"/>
      <c r="E168" s="93"/>
      <c r="F168" s="93"/>
      <c r="G168" s="93"/>
      <c r="H168" s="93"/>
    </row>
    <row r="169" spans="1:8" x14ac:dyDescent="0.25">
      <c r="A169" s="29" t="s">
        <v>27</v>
      </c>
      <c r="B169" s="29" t="s">
        <v>152</v>
      </c>
      <c r="C169" s="31"/>
      <c r="D169" s="94"/>
      <c r="E169" s="93"/>
      <c r="F169" s="93"/>
      <c r="G169" s="93"/>
      <c r="H169" s="93"/>
    </row>
    <row r="170" spans="1:8" x14ac:dyDescent="0.25">
      <c r="A170" s="29" t="s">
        <v>29</v>
      </c>
      <c r="B170" s="29" t="s">
        <v>113</v>
      </c>
      <c r="C170" s="31"/>
      <c r="D170" s="94"/>
      <c r="E170" s="93"/>
      <c r="F170" s="93"/>
      <c r="G170" s="93"/>
      <c r="H170" s="93"/>
    </row>
    <row r="171" spans="1:8" x14ac:dyDescent="0.25">
      <c r="A171" s="29" t="s">
        <v>31</v>
      </c>
      <c r="B171" s="29" t="s">
        <v>153</v>
      </c>
      <c r="C171" s="31"/>
      <c r="D171" s="94"/>
      <c r="E171" s="93"/>
      <c r="F171" s="93"/>
      <c r="G171" s="93"/>
      <c r="H171" s="93"/>
    </row>
    <row r="172" spans="1:8" x14ac:dyDescent="0.25">
      <c r="A172" s="29" t="s">
        <v>35</v>
      </c>
      <c r="B172" s="29" t="s">
        <v>97</v>
      </c>
      <c r="C172" s="31"/>
      <c r="D172" s="94"/>
      <c r="E172" s="93"/>
      <c r="F172" s="93"/>
      <c r="G172" s="93"/>
      <c r="H172" s="93"/>
    </row>
    <row r="173" spans="1:8" x14ac:dyDescent="0.25">
      <c r="A173" s="29" t="s">
        <v>39</v>
      </c>
      <c r="B173" s="29" t="s">
        <v>157</v>
      </c>
      <c r="C173" s="31"/>
      <c r="D173" s="94"/>
      <c r="E173" s="93"/>
      <c r="F173" s="93"/>
      <c r="G173" s="93"/>
      <c r="H173" s="93"/>
    </row>
    <row r="174" spans="1:8" x14ac:dyDescent="0.25">
      <c r="A174" s="29" t="s">
        <v>41</v>
      </c>
      <c r="B174" s="29" t="s">
        <v>42</v>
      </c>
      <c r="C174" s="31"/>
      <c r="D174" s="94"/>
      <c r="E174" s="93"/>
      <c r="F174" s="93"/>
      <c r="G174" s="93"/>
      <c r="H174" s="93"/>
    </row>
    <row r="175" spans="1:8" x14ac:dyDescent="0.25">
      <c r="A175" s="29" t="s">
        <v>43</v>
      </c>
      <c r="B175" s="29" t="s">
        <v>169</v>
      </c>
      <c r="C175" s="31"/>
      <c r="D175" s="94"/>
      <c r="E175" s="93"/>
      <c r="F175" s="93"/>
      <c r="G175" s="93"/>
      <c r="H175" s="93"/>
    </row>
    <row r="176" spans="1:8" ht="22.5" x14ac:dyDescent="0.25">
      <c r="A176" s="34" t="s">
        <v>115</v>
      </c>
      <c r="B176" s="29" t="s">
        <v>116</v>
      </c>
      <c r="C176" s="31"/>
      <c r="D176" s="94"/>
      <c r="E176" s="93"/>
      <c r="F176" s="93"/>
      <c r="G176" s="93"/>
      <c r="H176" s="93"/>
    </row>
    <row r="177" spans="1:8" x14ac:dyDescent="0.25">
      <c r="A177" s="29" t="s">
        <v>49</v>
      </c>
      <c r="B177" s="29" t="s">
        <v>117</v>
      </c>
      <c r="C177" s="31"/>
      <c r="D177" s="94"/>
      <c r="E177" s="93"/>
      <c r="F177" s="93"/>
      <c r="G177" s="93"/>
      <c r="H177" s="93"/>
    </row>
    <row r="178" spans="1:8" x14ac:dyDescent="0.25">
      <c r="A178" s="29" t="s">
        <v>51</v>
      </c>
      <c r="B178" s="29" t="s">
        <v>52</v>
      </c>
      <c r="C178" s="31"/>
      <c r="D178" s="94"/>
      <c r="E178" s="93"/>
      <c r="F178" s="93"/>
      <c r="G178" s="93"/>
      <c r="H178" s="93"/>
    </row>
    <row r="179" spans="1:8" x14ac:dyDescent="0.25">
      <c r="A179" s="88" t="s">
        <v>53</v>
      </c>
      <c r="B179" s="29" t="s">
        <v>54</v>
      </c>
      <c r="C179" s="31"/>
      <c r="D179" s="94"/>
      <c r="E179" s="93"/>
      <c r="F179" s="93"/>
      <c r="G179" s="93"/>
      <c r="H179" s="93"/>
    </row>
    <row r="180" spans="1:8" x14ac:dyDescent="0.25">
      <c r="A180" s="88"/>
      <c r="B180" s="29" t="s">
        <v>55</v>
      </c>
      <c r="C180" s="31"/>
      <c r="D180" s="94"/>
      <c r="E180" s="93"/>
      <c r="F180" s="93"/>
      <c r="G180" s="93"/>
      <c r="H180" s="93"/>
    </row>
    <row r="181" spans="1:8" x14ac:dyDescent="0.25">
      <c r="A181" s="88"/>
      <c r="B181" s="29" t="s">
        <v>56</v>
      </c>
      <c r="C181" s="31"/>
      <c r="D181" s="94"/>
      <c r="E181" s="93"/>
      <c r="F181" s="93"/>
      <c r="G181" s="93"/>
      <c r="H181" s="93"/>
    </row>
    <row r="182" spans="1:8" x14ac:dyDescent="0.25">
      <c r="A182" s="88" t="s">
        <v>59</v>
      </c>
      <c r="B182" s="29" t="s">
        <v>60</v>
      </c>
      <c r="C182" s="31"/>
      <c r="D182" s="94"/>
      <c r="E182" s="93"/>
      <c r="F182" s="93"/>
      <c r="G182" s="93"/>
      <c r="H182" s="93"/>
    </row>
    <row r="183" spans="1:8" x14ac:dyDescent="0.25">
      <c r="A183" s="88"/>
      <c r="B183" s="29" t="s">
        <v>65</v>
      </c>
      <c r="C183" s="31"/>
      <c r="D183" s="94"/>
      <c r="E183" s="93"/>
      <c r="F183" s="93"/>
      <c r="G183" s="93"/>
      <c r="H183" s="93"/>
    </row>
    <row r="184" spans="1:8" x14ac:dyDescent="0.25">
      <c r="A184" s="88"/>
      <c r="B184" s="29" t="s">
        <v>61</v>
      </c>
      <c r="C184" s="31"/>
      <c r="D184" s="94"/>
      <c r="E184" s="93"/>
      <c r="F184" s="93"/>
      <c r="G184" s="93"/>
      <c r="H184" s="93"/>
    </row>
    <row r="185" spans="1:8" x14ac:dyDescent="0.25">
      <c r="A185" s="88"/>
      <c r="B185" s="29" t="s">
        <v>62</v>
      </c>
      <c r="C185" s="31"/>
      <c r="D185" s="94"/>
      <c r="E185" s="93"/>
      <c r="F185" s="93"/>
      <c r="G185" s="93"/>
      <c r="H185" s="93"/>
    </row>
    <row r="186" spans="1:8" x14ac:dyDescent="0.25">
      <c r="A186" s="88" t="s">
        <v>63</v>
      </c>
      <c r="B186" s="29" t="s">
        <v>64</v>
      </c>
      <c r="C186" s="31"/>
      <c r="D186" s="94"/>
      <c r="E186" s="93"/>
      <c r="F186" s="93"/>
      <c r="G186" s="93"/>
      <c r="H186" s="93"/>
    </row>
    <row r="187" spans="1:8" x14ac:dyDescent="0.25">
      <c r="A187" s="88"/>
      <c r="B187" s="29" t="s">
        <v>65</v>
      </c>
      <c r="C187" s="31"/>
      <c r="D187" s="94"/>
      <c r="E187" s="93"/>
      <c r="F187" s="93"/>
      <c r="G187" s="93"/>
      <c r="H187" s="93"/>
    </row>
    <row r="188" spans="1:8" x14ac:dyDescent="0.25">
      <c r="A188" s="88" t="s">
        <v>66</v>
      </c>
      <c r="B188" s="29" t="s">
        <v>118</v>
      </c>
      <c r="C188" s="31"/>
      <c r="D188" s="94"/>
      <c r="E188" s="93"/>
      <c r="F188" s="93"/>
      <c r="G188" s="93"/>
      <c r="H188" s="93"/>
    </row>
    <row r="189" spans="1:8" x14ac:dyDescent="0.25">
      <c r="A189" s="88"/>
      <c r="B189" s="29" t="s">
        <v>119</v>
      </c>
      <c r="C189" s="31"/>
      <c r="D189" s="94"/>
      <c r="E189" s="93"/>
      <c r="F189" s="93"/>
      <c r="G189" s="93"/>
      <c r="H189" s="93"/>
    </row>
    <row r="190" spans="1:8" x14ac:dyDescent="0.25">
      <c r="A190" s="29" t="s">
        <v>68</v>
      </c>
      <c r="B190" s="29" t="s">
        <v>120</v>
      </c>
      <c r="C190" s="31"/>
      <c r="D190" s="94"/>
      <c r="E190" s="93"/>
      <c r="F190" s="93"/>
      <c r="G190" s="93"/>
      <c r="H190" s="93"/>
    </row>
    <row r="191" spans="1:8" x14ac:dyDescent="0.25">
      <c r="A191" s="29" t="s">
        <v>70</v>
      </c>
      <c r="B191" s="29" t="s">
        <v>71</v>
      </c>
      <c r="C191" s="31"/>
      <c r="D191" s="94"/>
      <c r="E191" s="93"/>
      <c r="F191" s="93"/>
      <c r="G191" s="93"/>
      <c r="H191" s="93"/>
    </row>
    <row r="192" spans="1:8" x14ac:dyDescent="0.25">
      <c r="A192" s="29" t="s">
        <v>72</v>
      </c>
      <c r="B192" s="29" t="s">
        <v>73</v>
      </c>
      <c r="C192" s="31"/>
      <c r="D192" s="94"/>
      <c r="E192" s="93"/>
      <c r="F192" s="93"/>
      <c r="G192" s="93"/>
      <c r="H192" s="93"/>
    </row>
    <row r="193" spans="1:8" x14ac:dyDescent="0.25">
      <c r="A193" s="29" t="s">
        <v>76</v>
      </c>
      <c r="B193" s="29" t="s">
        <v>77</v>
      </c>
      <c r="C193" s="31"/>
      <c r="D193" s="94"/>
      <c r="E193" s="93"/>
      <c r="F193" s="93"/>
      <c r="G193" s="93"/>
      <c r="H193" s="93"/>
    </row>
    <row r="194" spans="1:8" x14ac:dyDescent="0.25">
      <c r="A194" s="29" t="s">
        <v>78</v>
      </c>
      <c r="B194" s="29" t="s">
        <v>108</v>
      </c>
      <c r="C194" s="31"/>
      <c r="D194" s="94"/>
      <c r="E194" s="93"/>
      <c r="F194" s="93"/>
      <c r="G194" s="93"/>
      <c r="H194" s="93"/>
    </row>
    <row r="195" spans="1:8" x14ac:dyDescent="0.25">
      <c r="A195" s="29" t="s">
        <v>83</v>
      </c>
      <c r="B195" s="29" t="s">
        <v>173</v>
      </c>
      <c r="C195" s="31"/>
      <c r="D195" s="94"/>
      <c r="E195" s="93"/>
      <c r="F195" s="93"/>
      <c r="G195" s="93"/>
      <c r="H195" s="93"/>
    </row>
    <row r="196" spans="1:8" x14ac:dyDescent="0.25">
      <c r="A196" s="29" t="s">
        <v>85</v>
      </c>
      <c r="B196" s="29" t="s">
        <v>121</v>
      </c>
      <c r="C196" s="31"/>
      <c r="D196" s="94"/>
      <c r="E196" s="93"/>
      <c r="F196" s="93"/>
      <c r="G196" s="93"/>
      <c r="H196" s="93"/>
    </row>
    <row r="197" spans="1:8" x14ac:dyDescent="0.25">
      <c r="A197" s="29" t="s">
        <v>87</v>
      </c>
      <c r="B197" s="29" t="s">
        <v>122</v>
      </c>
      <c r="C197" s="31"/>
      <c r="D197" s="94"/>
      <c r="E197" s="93"/>
      <c r="F197" s="93"/>
      <c r="G197" s="93"/>
      <c r="H197" s="93"/>
    </row>
    <row r="198" spans="1:8" x14ac:dyDescent="0.25">
      <c r="A198" s="29" t="s">
        <v>89</v>
      </c>
      <c r="B198" s="29" t="s">
        <v>123</v>
      </c>
      <c r="C198" s="31"/>
      <c r="D198" s="94"/>
      <c r="E198" s="93"/>
      <c r="F198" s="93"/>
      <c r="G198" s="93"/>
      <c r="H198" s="93"/>
    </row>
    <row r="199" spans="1:8" x14ac:dyDescent="0.25">
      <c r="A199" s="29" t="s">
        <v>90</v>
      </c>
      <c r="B199" s="29" t="s">
        <v>124</v>
      </c>
      <c r="C199" s="31"/>
      <c r="D199" s="94"/>
      <c r="E199" s="93"/>
      <c r="F199" s="93"/>
      <c r="G199" s="93"/>
      <c r="H199" s="93"/>
    </row>
    <row r="200" spans="1:8" x14ac:dyDescent="0.25">
      <c r="A200" s="29" t="s">
        <v>125</v>
      </c>
      <c r="B200" s="29" t="s">
        <v>126</v>
      </c>
      <c r="C200" s="31"/>
      <c r="D200" s="94"/>
      <c r="E200" s="93"/>
      <c r="F200" s="93"/>
      <c r="G200" s="93"/>
      <c r="H200" s="93"/>
    </row>
    <row r="201" spans="1:8" x14ac:dyDescent="0.25">
      <c r="A201" s="29" t="s">
        <v>91</v>
      </c>
      <c r="B201" s="29" t="s">
        <v>149</v>
      </c>
      <c r="C201" s="31"/>
      <c r="D201" s="94"/>
      <c r="E201" s="93"/>
      <c r="F201" s="93"/>
      <c r="G201" s="93"/>
      <c r="H201" s="93"/>
    </row>
    <row r="202" spans="1:8" x14ac:dyDescent="0.25">
      <c r="A202" s="44"/>
      <c r="B202" s="44"/>
      <c r="C202" s="45"/>
      <c r="D202" s="46"/>
      <c r="E202" s="47"/>
      <c r="F202" s="47"/>
      <c r="G202" s="48"/>
      <c r="H202" s="47"/>
    </row>
    <row r="203" spans="1:8" x14ac:dyDescent="0.25">
      <c r="A203" s="49"/>
      <c r="B203" s="49"/>
      <c r="C203" s="50"/>
      <c r="D203" s="51"/>
      <c r="E203" s="52"/>
      <c r="F203" s="52"/>
      <c r="G203" s="53"/>
      <c r="H203" s="52"/>
    </row>
    <row r="204" spans="1:8" ht="56.25" customHeight="1" x14ac:dyDescent="0.25">
      <c r="A204" s="92" t="s">
        <v>127</v>
      </c>
      <c r="B204" s="92"/>
      <c r="C204" s="16" t="s">
        <v>7</v>
      </c>
      <c r="D204" s="54" t="s">
        <v>8</v>
      </c>
      <c r="E204" s="54" t="s">
        <v>9</v>
      </c>
      <c r="F204" s="55" t="s">
        <v>10</v>
      </c>
      <c r="G204" s="54" t="s">
        <v>11</v>
      </c>
      <c r="H204" s="55" t="s">
        <v>12</v>
      </c>
    </row>
    <row r="205" spans="1:8" ht="22.5" x14ac:dyDescent="0.25">
      <c r="A205" s="13" t="s">
        <v>13</v>
      </c>
      <c r="B205" s="22" t="s">
        <v>14</v>
      </c>
      <c r="C205" s="13"/>
      <c r="D205" s="56">
        <v>1</v>
      </c>
      <c r="E205" s="36">
        <v>0</v>
      </c>
      <c r="F205" s="37">
        <f>ROUND(D205*E205,2)</f>
        <v>0</v>
      </c>
      <c r="G205" s="38"/>
      <c r="H205" s="37">
        <f>ROUND(F205*1.23,2)</f>
        <v>0</v>
      </c>
    </row>
    <row r="206" spans="1:8" x14ac:dyDescent="0.25">
      <c r="A206" s="13" t="s">
        <v>15</v>
      </c>
      <c r="B206" s="22" t="s">
        <v>16</v>
      </c>
      <c r="C206" s="13"/>
      <c r="D206" s="94"/>
      <c r="E206" s="93"/>
      <c r="F206" s="93"/>
      <c r="G206" s="93"/>
      <c r="H206" s="93"/>
    </row>
    <row r="207" spans="1:8" x14ac:dyDescent="0.25">
      <c r="A207" s="13" t="s">
        <v>17</v>
      </c>
      <c r="B207" s="22" t="s">
        <v>16</v>
      </c>
      <c r="C207" s="13"/>
      <c r="D207" s="94"/>
      <c r="E207" s="93"/>
      <c r="F207" s="93"/>
      <c r="G207" s="93"/>
      <c r="H207" s="93"/>
    </row>
    <row r="208" spans="1:8" x14ac:dyDescent="0.25">
      <c r="A208" s="23" t="s">
        <v>20</v>
      </c>
      <c r="B208" s="24" t="s">
        <v>21</v>
      </c>
      <c r="C208" s="13"/>
      <c r="D208" s="94"/>
      <c r="E208" s="93"/>
      <c r="F208" s="93"/>
      <c r="G208" s="93"/>
      <c r="H208" s="93"/>
    </row>
    <row r="209" spans="1:8" x14ac:dyDescent="0.25">
      <c r="A209" s="29" t="s">
        <v>22</v>
      </c>
      <c r="B209" s="29" t="s">
        <v>128</v>
      </c>
      <c r="C209" s="31"/>
      <c r="D209" s="94"/>
      <c r="E209" s="93"/>
      <c r="F209" s="93"/>
      <c r="G209" s="93"/>
      <c r="H209" s="93"/>
    </row>
    <row r="210" spans="1:8" x14ac:dyDescent="0.25">
      <c r="A210" s="88" t="s">
        <v>24</v>
      </c>
      <c r="B210" s="29" t="s">
        <v>129</v>
      </c>
      <c r="C210" s="31"/>
      <c r="D210" s="94"/>
      <c r="E210" s="93"/>
      <c r="F210" s="93"/>
      <c r="G210" s="93"/>
      <c r="H210" s="93"/>
    </row>
    <row r="211" spans="1:8" x14ac:dyDescent="0.25">
      <c r="A211" s="88"/>
      <c r="B211" s="29" t="s">
        <v>130</v>
      </c>
      <c r="C211" s="31"/>
      <c r="D211" s="94"/>
      <c r="E211" s="93"/>
      <c r="F211" s="93"/>
      <c r="G211" s="93"/>
      <c r="H211" s="93"/>
    </row>
    <row r="212" spans="1:8" x14ac:dyDescent="0.25">
      <c r="A212" s="88"/>
      <c r="B212" s="29" t="s">
        <v>26</v>
      </c>
      <c r="C212" s="31"/>
      <c r="D212" s="94"/>
      <c r="E212" s="93"/>
      <c r="F212" s="93"/>
      <c r="G212" s="93"/>
      <c r="H212" s="93"/>
    </row>
    <row r="213" spans="1:8" x14ac:dyDescent="0.25">
      <c r="A213" s="29" t="s">
        <v>27</v>
      </c>
      <c r="B213" s="29" t="s">
        <v>106</v>
      </c>
      <c r="C213" s="31"/>
      <c r="D213" s="94"/>
      <c r="E213" s="93"/>
      <c r="F213" s="93"/>
      <c r="G213" s="93"/>
      <c r="H213" s="93"/>
    </row>
    <row r="214" spans="1:8" ht="22.5" x14ac:dyDescent="0.25">
      <c r="A214" s="34" t="s">
        <v>131</v>
      </c>
      <c r="B214" s="29" t="s">
        <v>19</v>
      </c>
      <c r="C214" s="31"/>
      <c r="D214" s="94"/>
      <c r="E214" s="93"/>
      <c r="F214" s="93"/>
      <c r="G214" s="93"/>
      <c r="H214" s="93"/>
    </row>
    <row r="215" spans="1:8" x14ac:dyDescent="0.25">
      <c r="A215" s="29" t="s">
        <v>29</v>
      </c>
      <c r="B215" s="29" t="s">
        <v>95</v>
      </c>
      <c r="C215" s="31"/>
      <c r="D215" s="94"/>
      <c r="E215" s="93"/>
      <c r="F215" s="93"/>
      <c r="G215" s="93"/>
      <c r="H215" s="93"/>
    </row>
    <row r="216" spans="1:8" x14ac:dyDescent="0.25">
      <c r="A216" s="29" t="s">
        <v>31</v>
      </c>
      <c r="B216" s="29" t="s">
        <v>156</v>
      </c>
      <c r="C216" s="31"/>
      <c r="D216" s="94"/>
      <c r="E216" s="93"/>
      <c r="F216" s="93"/>
      <c r="G216" s="93"/>
      <c r="H216" s="93"/>
    </row>
    <row r="217" spans="1:8" x14ac:dyDescent="0.25">
      <c r="A217" s="29" t="s">
        <v>33</v>
      </c>
      <c r="B217" s="29" t="s">
        <v>96</v>
      </c>
      <c r="C217" s="31"/>
      <c r="D217" s="94"/>
      <c r="E217" s="93"/>
      <c r="F217" s="93"/>
      <c r="G217" s="93"/>
      <c r="H217" s="93"/>
    </row>
    <row r="218" spans="1:8" x14ac:dyDescent="0.25">
      <c r="A218" s="29" t="s">
        <v>35</v>
      </c>
      <c r="B218" s="29" t="s">
        <v>97</v>
      </c>
      <c r="C218" s="31"/>
      <c r="D218" s="94"/>
      <c r="E218" s="93"/>
      <c r="F218" s="93"/>
      <c r="G218" s="93"/>
      <c r="H218" s="93"/>
    </row>
    <row r="219" spans="1:8" x14ac:dyDescent="0.25">
      <c r="A219" s="29" t="s">
        <v>39</v>
      </c>
      <c r="B219" s="29" t="s">
        <v>170</v>
      </c>
      <c r="C219" s="31"/>
      <c r="D219" s="94"/>
      <c r="E219" s="93"/>
      <c r="F219" s="93"/>
      <c r="G219" s="93"/>
      <c r="H219" s="93"/>
    </row>
    <row r="220" spans="1:8" x14ac:dyDescent="0.25">
      <c r="A220" s="29" t="s">
        <v>41</v>
      </c>
      <c r="B220" s="29" t="s">
        <v>132</v>
      </c>
      <c r="C220" s="31"/>
      <c r="D220" s="94"/>
      <c r="E220" s="93"/>
      <c r="F220" s="93"/>
      <c r="G220" s="93"/>
      <c r="H220" s="93"/>
    </row>
    <row r="221" spans="1:8" x14ac:dyDescent="0.25">
      <c r="A221" s="29" t="s">
        <v>43</v>
      </c>
      <c r="B221" s="29" t="s">
        <v>114</v>
      </c>
      <c r="C221" s="31"/>
      <c r="D221" s="94"/>
      <c r="E221" s="93"/>
      <c r="F221" s="93"/>
      <c r="G221" s="93"/>
      <c r="H221" s="93"/>
    </row>
    <row r="222" spans="1:8" ht="22.5" x14ac:dyDescent="0.25">
      <c r="A222" s="34" t="s">
        <v>115</v>
      </c>
      <c r="B222" s="29" t="s">
        <v>46</v>
      </c>
      <c r="C222" s="31"/>
      <c r="D222" s="94"/>
      <c r="E222" s="93"/>
      <c r="F222" s="93"/>
      <c r="G222" s="93"/>
      <c r="H222" s="93"/>
    </row>
    <row r="223" spans="1:8" x14ac:dyDescent="0.25">
      <c r="A223" s="29" t="s">
        <v>49</v>
      </c>
      <c r="B223" s="29" t="s">
        <v>117</v>
      </c>
      <c r="C223" s="31"/>
      <c r="D223" s="94"/>
      <c r="E223" s="93"/>
      <c r="F223" s="93"/>
      <c r="G223" s="93"/>
      <c r="H223" s="93"/>
    </row>
    <row r="224" spans="1:8" x14ac:dyDescent="0.25">
      <c r="A224" s="88" t="s">
        <v>53</v>
      </c>
      <c r="B224" s="29" t="s">
        <v>54</v>
      </c>
      <c r="C224" s="31"/>
      <c r="D224" s="94"/>
      <c r="E224" s="93"/>
      <c r="F224" s="93"/>
      <c r="G224" s="93"/>
      <c r="H224" s="93"/>
    </row>
    <row r="225" spans="1:8" x14ac:dyDescent="0.25">
      <c r="A225" s="88"/>
      <c r="B225" s="29" t="s">
        <v>107</v>
      </c>
      <c r="C225" s="31"/>
      <c r="D225" s="94"/>
      <c r="E225" s="93"/>
      <c r="F225" s="93"/>
      <c r="G225" s="93"/>
      <c r="H225" s="93"/>
    </row>
    <row r="226" spans="1:8" x14ac:dyDescent="0.25">
      <c r="A226" s="88"/>
      <c r="B226" s="29" t="s">
        <v>56</v>
      </c>
      <c r="C226" s="31"/>
      <c r="D226" s="94"/>
      <c r="E226" s="93"/>
      <c r="F226" s="93"/>
      <c r="G226" s="93"/>
      <c r="H226" s="93"/>
    </row>
    <row r="227" spans="1:8" x14ac:dyDescent="0.25">
      <c r="A227" s="88" t="s">
        <v>59</v>
      </c>
      <c r="B227" s="29" t="s">
        <v>61</v>
      </c>
      <c r="C227" s="31"/>
      <c r="D227" s="94"/>
      <c r="E227" s="93"/>
      <c r="F227" s="93"/>
      <c r="G227" s="93"/>
      <c r="H227" s="93"/>
    </row>
    <row r="228" spans="1:8" x14ac:dyDescent="0.25">
      <c r="A228" s="88"/>
      <c r="B228" s="29" t="s">
        <v>62</v>
      </c>
      <c r="C228" s="31"/>
      <c r="D228" s="94"/>
      <c r="E228" s="93"/>
      <c r="F228" s="93"/>
      <c r="G228" s="93"/>
      <c r="H228" s="93"/>
    </row>
    <row r="229" spans="1:8" x14ac:dyDescent="0.25">
      <c r="A229" s="29" t="s">
        <v>63</v>
      </c>
      <c r="B229" s="29" t="s">
        <v>65</v>
      </c>
      <c r="C229" s="31"/>
      <c r="D229" s="94"/>
      <c r="E229" s="93"/>
      <c r="F229" s="93"/>
      <c r="G229" s="93"/>
      <c r="H229" s="93"/>
    </row>
    <row r="230" spans="1:8" x14ac:dyDescent="0.25">
      <c r="A230" s="29" t="s">
        <v>66</v>
      </c>
      <c r="B230" s="29" t="s">
        <v>99</v>
      </c>
      <c r="C230" s="31"/>
      <c r="D230" s="94"/>
      <c r="E230" s="93"/>
      <c r="F230" s="93"/>
      <c r="G230" s="93"/>
      <c r="H230" s="93"/>
    </row>
    <row r="231" spans="1:8" x14ac:dyDescent="0.25">
      <c r="A231" s="29" t="s">
        <v>68</v>
      </c>
      <c r="B231" s="29" t="s">
        <v>166</v>
      </c>
      <c r="C231" s="31"/>
      <c r="D231" s="94"/>
      <c r="E231" s="93"/>
      <c r="F231" s="93"/>
      <c r="G231" s="93"/>
      <c r="H231" s="93"/>
    </row>
    <row r="232" spans="1:8" x14ac:dyDescent="0.25">
      <c r="A232" s="29" t="s">
        <v>70</v>
      </c>
      <c r="B232" s="29" t="s">
        <v>71</v>
      </c>
      <c r="C232" s="31"/>
      <c r="D232" s="94"/>
      <c r="E232" s="93"/>
      <c r="F232" s="93"/>
      <c r="G232" s="93"/>
      <c r="H232" s="93"/>
    </row>
    <row r="233" spans="1:8" x14ac:dyDescent="0.25">
      <c r="A233" s="29" t="s">
        <v>72</v>
      </c>
      <c r="B233" s="29" t="s">
        <v>73</v>
      </c>
      <c r="C233" s="31"/>
      <c r="D233" s="94"/>
      <c r="E233" s="93"/>
      <c r="F233" s="93"/>
      <c r="G233" s="93"/>
      <c r="H233" s="93"/>
    </row>
    <row r="234" spans="1:8" x14ac:dyDescent="0.25">
      <c r="A234" s="88" t="s">
        <v>76</v>
      </c>
      <c r="B234" s="29" t="s">
        <v>77</v>
      </c>
      <c r="C234" s="31"/>
      <c r="D234" s="94"/>
      <c r="E234" s="93"/>
      <c r="F234" s="93"/>
      <c r="G234" s="93"/>
      <c r="H234" s="93"/>
    </row>
    <row r="235" spans="1:8" x14ac:dyDescent="0.25">
      <c r="A235" s="88"/>
      <c r="B235" s="29" t="s">
        <v>133</v>
      </c>
      <c r="C235" s="31"/>
      <c r="D235" s="94"/>
      <c r="E235" s="93"/>
      <c r="F235" s="93"/>
      <c r="G235" s="93"/>
      <c r="H235" s="93"/>
    </row>
    <row r="236" spans="1:8" x14ac:dyDescent="0.25">
      <c r="A236" s="88"/>
      <c r="B236" s="29" t="s">
        <v>80</v>
      </c>
      <c r="C236" s="31"/>
      <c r="D236" s="94"/>
      <c r="E236" s="93"/>
      <c r="F236" s="93"/>
      <c r="G236" s="93"/>
      <c r="H236" s="93"/>
    </row>
    <row r="237" spans="1:8" x14ac:dyDescent="0.25">
      <c r="A237" s="88"/>
      <c r="B237" s="29" t="s">
        <v>81</v>
      </c>
      <c r="C237" s="31"/>
      <c r="D237" s="94"/>
      <c r="E237" s="93"/>
      <c r="F237" s="93"/>
      <c r="G237" s="93"/>
      <c r="H237" s="93"/>
    </row>
    <row r="238" spans="1:8" x14ac:dyDescent="0.25">
      <c r="A238" s="29" t="s">
        <v>78</v>
      </c>
      <c r="B238" s="29" t="s">
        <v>134</v>
      </c>
      <c r="C238" s="31"/>
      <c r="D238" s="94"/>
      <c r="E238" s="93"/>
      <c r="F238" s="93"/>
      <c r="G238" s="93"/>
      <c r="H238" s="93"/>
    </row>
    <row r="239" spans="1:8" x14ac:dyDescent="0.25">
      <c r="A239" s="29" t="s">
        <v>83</v>
      </c>
      <c r="B239" s="29" t="s">
        <v>171</v>
      </c>
      <c r="C239" s="31"/>
      <c r="D239" s="94"/>
      <c r="E239" s="93"/>
      <c r="F239" s="93"/>
      <c r="G239" s="93"/>
      <c r="H239" s="93"/>
    </row>
    <row r="240" spans="1:8" x14ac:dyDescent="0.25">
      <c r="A240" s="29" t="s">
        <v>87</v>
      </c>
      <c r="B240" s="29" t="s">
        <v>88</v>
      </c>
      <c r="C240" s="31"/>
      <c r="D240" s="94"/>
      <c r="E240" s="93"/>
      <c r="F240" s="93"/>
      <c r="G240" s="93"/>
      <c r="H240" s="93"/>
    </row>
    <row r="241" spans="1:33" x14ac:dyDescent="0.25">
      <c r="A241" s="29" t="s">
        <v>89</v>
      </c>
      <c r="B241" s="29" t="s">
        <v>164</v>
      </c>
      <c r="C241" s="31"/>
      <c r="D241" s="94"/>
      <c r="E241" s="93"/>
      <c r="F241" s="93"/>
      <c r="G241" s="93"/>
      <c r="H241" s="93"/>
    </row>
    <row r="242" spans="1:33" x14ac:dyDescent="0.25">
      <c r="A242" s="29" t="s">
        <v>90</v>
      </c>
      <c r="B242" s="29" t="s">
        <v>172</v>
      </c>
      <c r="C242" s="31"/>
      <c r="D242" s="94"/>
      <c r="E242" s="93"/>
      <c r="F242" s="93"/>
      <c r="G242" s="93"/>
      <c r="H242" s="93"/>
    </row>
    <row r="243" spans="1:33" ht="22.5" x14ac:dyDescent="0.25">
      <c r="A243" s="29" t="s">
        <v>91</v>
      </c>
      <c r="B243" s="29" t="s">
        <v>161</v>
      </c>
      <c r="C243" s="31"/>
      <c r="D243" s="94"/>
      <c r="E243" s="93"/>
      <c r="F243" s="93"/>
      <c r="G243" s="93"/>
      <c r="H243" s="93"/>
    </row>
    <row r="244" spans="1:33" x14ac:dyDescent="0.25">
      <c r="A244" s="57"/>
      <c r="B244" s="57"/>
      <c r="C244" s="58"/>
      <c r="D244" s="59"/>
      <c r="E244" s="59"/>
      <c r="F244" s="59"/>
      <c r="G244" s="59"/>
      <c r="H244" s="59"/>
    </row>
    <row r="245" spans="1:33" ht="56.25" customHeight="1" x14ac:dyDescent="0.25">
      <c r="A245" s="92" t="s">
        <v>135</v>
      </c>
      <c r="B245" s="92"/>
      <c r="C245" s="13" t="s">
        <v>7</v>
      </c>
      <c r="D245" s="14" t="s">
        <v>8</v>
      </c>
      <c r="E245" s="14" t="s">
        <v>9</v>
      </c>
      <c r="F245" s="15" t="s">
        <v>10</v>
      </c>
      <c r="G245" s="14" t="s">
        <v>11</v>
      </c>
      <c r="H245" s="15" t="s">
        <v>12</v>
      </c>
    </row>
    <row r="246" spans="1:33" ht="22.5" x14ac:dyDescent="0.25">
      <c r="A246" s="13" t="s">
        <v>13</v>
      </c>
      <c r="B246" s="22" t="s">
        <v>14</v>
      </c>
      <c r="C246" s="41"/>
      <c r="D246" s="60">
        <v>2</v>
      </c>
      <c r="E246" s="36">
        <v>0</v>
      </c>
      <c r="F246" s="37">
        <f>ROUND(D246*E246,2)</f>
        <v>0</v>
      </c>
      <c r="G246" s="38"/>
      <c r="H246" s="37">
        <f>ROUND(F246*1.23,2)</f>
        <v>0</v>
      </c>
    </row>
    <row r="247" spans="1:33" x14ac:dyDescent="0.25">
      <c r="A247" s="13" t="s">
        <v>15</v>
      </c>
      <c r="B247" s="22" t="s">
        <v>16</v>
      </c>
      <c r="C247" s="13"/>
      <c r="D247" s="95"/>
      <c r="E247" s="95"/>
      <c r="F247" s="95"/>
      <c r="G247" s="95"/>
      <c r="H247" s="95"/>
    </row>
    <row r="248" spans="1:33" x14ac:dyDescent="0.25">
      <c r="A248" s="27" t="s">
        <v>17</v>
      </c>
      <c r="B248" s="61" t="s">
        <v>16</v>
      </c>
      <c r="C248" s="27"/>
      <c r="D248" s="95"/>
      <c r="E248" s="95"/>
      <c r="F248" s="95"/>
      <c r="G248" s="95"/>
      <c r="H248" s="95"/>
    </row>
    <row r="249" spans="1:33" x14ac:dyDescent="0.25">
      <c r="A249" s="42" t="s">
        <v>110</v>
      </c>
      <c r="B249" s="43" t="s">
        <v>111</v>
      </c>
      <c r="C249" s="41"/>
      <c r="D249" s="95"/>
      <c r="E249" s="95"/>
      <c r="F249" s="95"/>
      <c r="G249" s="95"/>
      <c r="H249" s="95"/>
    </row>
    <row r="250" spans="1:33" s="28" customFormat="1" x14ac:dyDescent="0.25">
      <c r="A250" s="39" t="s">
        <v>18</v>
      </c>
      <c r="B250" s="24" t="s">
        <v>136</v>
      </c>
      <c r="C250" s="41"/>
      <c r="D250" s="95"/>
      <c r="E250" s="95"/>
      <c r="F250" s="95"/>
      <c r="G250" s="95"/>
      <c r="H250" s="95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</row>
    <row r="251" spans="1:33" x14ac:dyDescent="0.25">
      <c r="A251" s="62" t="s">
        <v>20</v>
      </c>
      <c r="B251" s="26" t="s">
        <v>94</v>
      </c>
      <c r="C251" s="63"/>
      <c r="D251" s="95"/>
      <c r="E251" s="95"/>
      <c r="F251" s="95"/>
      <c r="G251" s="95"/>
      <c r="H251" s="95"/>
    </row>
    <row r="252" spans="1:33" x14ac:dyDescent="0.25">
      <c r="A252" s="29" t="s">
        <v>22</v>
      </c>
      <c r="B252" s="29" t="s">
        <v>23</v>
      </c>
      <c r="C252" s="31"/>
      <c r="D252" s="95"/>
      <c r="E252" s="95"/>
      <c r="F252" s="95"/>
      <c r="G252" s="95"/>
      <c r="H252" s="95"/>
    </row>
    <row r="253" spans="1:33" x14ac:dyDescent="0.25">
      <c r="A253" s="88" t="s">
        <v>24</v>
      </c>
      <c r="B253" s="29" t="s">
        <v>105</v>
      </c>
      <c r="C253" s="31"/>
      <c r="D253" s="95"/>
      <c r="E253" s="95"/>
      <c r="F253" s="95"/>
      <c r="G253" s="95"/>
      <c r="H253" s="95"/>
    </row>
    <row r="254" spans="1:33" x14ac:dyDescent="0.25">
      <c r="A254" s="88"/>
      <c r="B254" s="29" t="s">
        <v>26</v>
      </c>
      <c r="C254" s="31"/>
      <c r="D254" s="95"/>
      <c r="E254" s="95"/>
      <c r="F254" s="95"/>
      <c r="G254" s="95"/>
      <c r="H254" s="95"/>
    </row>
    <row r="255" spans="1:33" x14ac:dyDescent="0.25">
      <c r="A255" s="29" t="s">
        <v>27</v>
      </c>
      <c r="B255" s="29" t="s">
        <v>152</v>
      </c>
      <c r="C255" s="31"/>
      <c r="D255" s="95"/>
      <c r="E255" s="95"/>
      <c r="F255" s="95"/>
      <c r="G255" s="95"/>
      <c r="H255" s="95"/>
    </row>
    <row r="256" spans="1:33" x14ac:dyDescent="0.25">
      <c r="A256" s="29" t="s">
        <v>29</v>
      </c>
      <c r="B256" s="29" t="s">
        <v>95</v>
      </c>
      <c r="C256" s="31"/>
      <c r="D256" s="95"/>
      <c r="E256" s="95"/>
      <c r="F256" s="95"/>
      <c r="G256" s="95"/>
      <c r="H256" s="95"/>
    </row>
    <row r="257" spans="1:8" x14ac:dyDescent="0.25">
      <c r="A257" s="29" t="s">
        <v>31</v>
      </c>
      <c r="B257" s="29" t="s">
        <v>153</v>
      </c>
      <c r="C257" s="31"/>
      <c r="D257" s="95"/>
      <c r="E257" s="95"/>
      <c r="F257" s="95"/>
      <c r="G257" s="95"/>
      <c r="H257" s="95"/>
    </row>
    <row r="258" spans="1:8" x14ac:dyDescent="0.25">
      <c r="A258" s="29" t="s">
        <v>33</v>
      </c>
      <c r="B258" s="29" t="s">
        <v>96</v>
      </c>
      <c r="C258" s="31"/>
      <c r="D258" s="95"/>
      <c r="E258" s="95"/>
      <c r="F258" s="95"/>
      <c r="G258" s="95"/>
      <c r="H258" s="95"/>
    </row>
    <row r="259" spans="1:8" x14ac:dyDescent="0.25">
      <c r="A259" s="29" t="s">
        <v>35</v>
      </c>
      <c r="B259" s="29" t="s">
        <v>97</v>
      </c>
      <c r="C259" s="31"/>
      <c r="D259" s="95"/>
      <c r="E259" s="95"/>
      <c r="F259" s="95"/>
      <c r="G259" s="95"/>
      <c r="H259" s="95"/>
    </row>
    <row r="260" spans="1:8" x14ac:dyDescent="0.25">
      <c r="A260" s="29" t="s">
        <v>39</v>
      </c>
      <c r="B260" s="29" t="s">
        <v>163</v>
      </c>
      <c r="C260" s="31"/>
      <c r="D260" s="95"/>
      <c r="E260" s="95"/>
      <c r="F260" s="95"/>
      <c r="G260" s="95"/>
      <c r="H260" s="95"/>
    </row>
    <row r="261" spans="1:8" x14ac:dyDescent="0.25">
      <c r="A261" s="29" t="s">
        <v>41</v>
      </c>
      <c r="B261" s="29" t="s">
        <v>42</v>
      </c>
      <c r="C261" s="31"/>
      <c r="D261" s="95"/>
      <c r="E261" s="95"/>
      <c r="F261" s="95"/>
      <c r="G261" s="95"/>
      <c r="H261" s="95"/>
    </row>
    <row r="262" spans="1:8" x14ac:dyDescent="0.25">
      <c r="A262" s="29" t="s">
        <v>43</v>
      </c>
      <c r="B262" s="29" t="s">
        <v>167</v>
      </c>
      <c r="C262" s="31"/>
      <c r="D262" s="95"/>
      <c r="E262" s="95"/>
      <c r="F262" s="95"/>
      <c r="G262" s="95"/>
      <c r="H262" s="95"/>
    </row>
    <row r="263" spans="1:8" x14ac:dyDescent="0.25">
      <c r="A263" s="29" t="s">
        <v>49</v>
      </c>
      <c r="B263" s="29" t="s">
        <v>117</v>
      </c>
      <c r="C263" s="31"/>
      <c r="D263" s="95"/>
      <c r="E263" s="95"/>
      <c r="F263" s="95"/>
      <c r="G263" s="95"/>
      <c r="H263" s="95"/>
    </row>
    <row r="264" spans="1:8" ht="22.5" x14ac:dyDescent="0.25">
      <c r="A264" s="29" t="s">
        <v>115</v>
      </c>
      <c r="B264" s="29" t="s">
        <v>137</v>
      </c>
      <c r="C264" s="31"/>
      <c r="D264" s="95"/>
      <c r="E264" s="95"/>
      <c r="F264" s="95"/>
      <c r="G264" s="95"/>
      <c r="H264" s="95"/>
    </row>
    <row r="265" spans="1:8" x14ac:dyDescent="0.25">
      <c r="A265" s="29" t="s">
        <v>51</v>
      </c>
      <c r="B265" s="29" t="s">
        <v>52</v>
      </c>
      <c r="C265" s="31"/>
      <c r="D265" s="95"/>
      <c r="E265" s="95"/>
      <c r="F265" s="95"/>
      <c r="G265" s="95"/>
      <c r="H265" s="95"/>
    </row>
    <row r="266" spans="1:8" x14ac:dyDescent="0.25">
      <c r="A266" s="88" t="s">
        <v>53</v>
      </c>
      <c r="B266" s="29" t="s">
        <v>54</v>
      </c>
      <c r="C266" s="31"/>
      <c r="D266" s="95"/>
      <c r="E266" s="95"/>
      <c r="F266" s="95"/>
      <c r="G266" s="95"/>
      <c r="H266" s="95"/>
    </row>
    <row r="267" spans="1:8" x14ac:dyDescent="0.25">
      <c r="A267" s="88"/>
      <c r="B267" s="29" t="s">
        <v>55</v>
      </c>
      <c r="C267" s="31"/>
      <c r="D267" s="95"/>
      <c r="E267" s="95"/>
      <c r="F267" s="95"/>
      <c r="G267" s="95"/>
      <c r="H267" s="95"/>
    </row>
    <row r="268" spans="1:8" x14ac:dyDescent="0.25">
      <c r="A268" s="88"/>
      <c r="B268" s="29" t="s">
        <v>107</v>
      </c>
      <c r="C268" s="31"/>
      <c r="D268" s="95"/>
      <c r="E268" s="95"/>
      <c r="F268" s="95"/>
      <c r="G268" s="95"/>
      <c r="H268" s="95"/>
    </row>
    <row r="269" spans="1:8" x14ac:dyDescent="0.25">
      <c r="A269" s="88"/>
      <c r="B269" s="29" t="s">
        <v>56</v>
      </c>
      <c r="C269" s="31"/>
      <c r="D269" s="95"/>
      <c r="E269" s="95"/>
      <c r="F269" s="95"/>
      <c r="G269" s="95"/>
      <c r="H269" s="95"/>
    </row>
    <row r="270" spans="1:8" x14ac:dyDescent="0.25">
      <c r="A270" s="29" t="s">
        <v>57</v>
      </c>
      <c r="B270" s="29" t="s">
        <v>58</v>
      </c>
      <c r="C270" s="31"/>
      <c r="D270" s="95"/>
      <c r="E270" s="95"/>
      <c r="F270" s="95"/>
      <c r="G270" s="95"/>
      <c r="H270" s="95"/>
    </row>
    <row r="271" spans="1:8" x14ac:dyDescent="0.25">
      <c r="A271" s="88" t="s">
        <v>59</v>
      </c>
      <c r="B271" s="29" t="s">
        <v>60</v>
      </c>
      <c r="C271" s="31"/>
      <c r="D271" s="95"/>
      <c r="E271" s="95"/>
      <c r="F271" s="95"/>
      <c r="G271" s="95"/>
      <c r="H271" s="95"/>
    </row>
    <row r="272" spans="1:8" x14ac:dyDescent="0.25">
      <c r="A272" s="88"/>
      <c r="B272" s="29" t="s">
        <v>61</v>
      </c>
      <c r="C272" s="31"/>
      <c r="D272" s="95"/>
      <c r="E272" s="95"/>
      <c r="F272" s="95"/>
      <c r="G272" s="95"/>
      <c r="H272" s="95"/>
    </row>
    <row r="273" spans="1:8" x14ac:dyDescent="0.25">
      <c r="A273" s="88"/>
      <c r="B273" s="29" t="s">
        <v>62</v>
      </c>
      <c r="C273" s="31"/>
      <c r="D273" s="95"/>
      <c r="E273" s="95"/>
      <c r="F273" s="95"/>
      <c r="G273" s="95"/>
      <c r="H273" s="95"/>
    </row>
    <row r="274" spans="1:8" x14ac:dyDescent="0.25">
      <c r="A274" s="29" t="s">
        <v>63</v>
      </c>
      <c r="B274" s="29" t="s">
        <v>65</v>
      </c>
      <c r="C274" s="31"/>
      <c r="D274" s="95"/>
      <c r="E274" s="95"/>
      <c r="F274" s="95"/>
      <c r="G274" s="95"/>
      <c r="H274" s="95"/>
    </row>
    <row r="275" spans="1:8" x14ac:dyDescent="0.25">
      <c r="A275" s="29" t="s">
        <v>66</v>
      </c>
      <c r="B275" s="29" t="s">
        <v>99</v>
      </c>
      <c r="C275" s="31"/>
      <c r="D275" s="95"/>
      <c r="E275" s="95"/>
      <c r="F275" s="95"/>
      <c r="G275" s="95"/>
      <c r="H275" s="95"/>
    </row>
    <row r="276" spans="1:8" x14ac:dyDescent="0.25">
      <c r="A276" s="29" t="s">
        <v>68</v>
      </c>
      <c r="B276" s="29" t="s">
        <v>166</v>
      </c>
      <c r="C276" s="31"/>
      <c r="D276" s="95"/>
      <c r="E276" s="95"/>
      <c r="F276" s="95"/>
      <c r="G276" s="95"/>
      <c r="H276" s="95"/>
    </row>
    <row r="277" spans="1:8" x14ac:dyDescent="0.25">
      <c r="A277" s="29" t="s">
        <v>70</v>
      </c>
      <c r="B277" s="29" t="s">
        <v>71</v>
      </c>
      <c r="C277" s="31"/>
      <c r="D277" s="95"/>
      <c r="E277" s="95"/>
      <c r="F277" s="95"/>
      <c r="G277" s="95"/>
      <c r="H277" s="95"/>
    </row>
    <row r="278" spans="1:8" x14ac:dyDescent="0.25">
      <c r="A278" s="29" t="s">
        <v>72</v>
      </c>
      <c r="B278" s="29" t="s">
        <v>73</v>
      </c>
      <c r="C278" s="31"/>
      <c r="D278" s="95"/>
      <c r="E278" s="95"/>
      <c r="F278" s="95"/>
      <c r="G278" s="95"/>
      <c r="H278" s="95"/>
    </row>
    <row r="279" spans="1:8" x14ac:dyDescent="0.25">
      <c r="A279" s="88" t="s">
        <v>76</v>
      </c>
      <c r="B279" s="29" t="s">
        <v>77</v>
      </c>
      <c r="C279" s="31"/>
      <c r="D279" s="95"/>
      <c r="E279" s="95"/>
      <c r="F279" s="95"/>
      <c r="G279" s="95"/>
      <c r="H279" s="95"/>
    </row>
    <row r="280" spans="1:8" x14ac:dyDescent="0.25">
      <c r="A280" s="88"/>
      <c r="B280" s="29" t="s">
        <v>78</v>
      </c>
      <c r="C280" s="31"/>
      <c r="D280" s="95"/>
      <c r="E280" s="95"/>
      <c r="F280" s="95"/>
      <c r="G280" s="95"/>
      <c r="H280" s="95"/>
    </row>
    <row r="281" spans="1:8" x14ac:dyDescent="0.25">
      <c r="A281" s="88"/>
      <c r="B281" s="29" t="s">
        <v>80</v>
      </c>
      <c r="C281" s="31"/>
      <c r="D281" s="95"/>
      <c r="E281" s="95"/>
      <c r="F281" s="95"/>
      <c r="G281" s="95"/>
      <c r="H281" s="95"/>
    </row>
    <row r="282" spans="1:8" x14ac:dyDescent="0.25">
      <c r="A282" s="88"/>
      <c r="B282" s="29" t="s">
        <v>81</v>
      </c>
      <c r="C282" s="31"/>
      <c r="D282" s="95"/>
      <c r="E282" s="95"/>
      <c r="F282" s="95"/>
      <c r="G282" s="95"/>
      <c r="H282" s="95"/>
    </row>
    <row r="283" spans="1:8" x14ac:dyDescent="0.25">
      <c r="A283" s="29" t="s">
        <v>78</v>
      </c>
      <c r="B283" s="29" t="s">
        <v>108</v>
      </c>
      <c r="C283" s="31"/>
      <c r="D283" s="95"/>
      <c r="E283" s="95"/>
      <c r="F283" s="95"/>
      <c r="G283" s="95"/>
      <c r="H283" s="95"/>
    </row>
    <row r="284" spans="1:8" x14ac:dyDescent="0.25">
      <c r="A284" s="29" t="s">
        <v>83</v>
      </c>
      <c r="B284" s="29" t="s">
        <v>168</v>
      </c>
      <c r="C284" s="31"/>
      <c r="D284" s="95"/>
      <c r="E284" s="95"/>
      <c r="F284" s="95"/>
      <c r="G284" s="95"/>
      <c r="H284" s="95"/>
    </row>
    <row r="285" spans="1:8" x14ac:dyDescent="0.25">
      <c r="A285" s="29" t="s">
        <v>87</v>
      </c>
      <c r="B285" s="29" t="s">
        <v>88</v>
      </c>
      <c r="C285" s="31"/>
      <c r="D285" s="95"/>
      <c r="E285" s="95"/>
      <c r="F285" s="95"/>
      <c r="G285" s="95"/>
      <c r="H285" s="95"/>
    </row>
    <row r="286" spans="1:8" x14ac:dyDescent="0.25">
      <c r="A286" s="29" t="s">
        <v>89</v>
      </c>
      <c r="B286" s="29" t="s">
        <v>162</v>
      </c>
      <c r="C286" s="31"/>
      <c r="D286" s="95"/>
      <c r="E286" s="95"/>
      <c r="F286" s="95"/>
      <c r="G286" s="95"/>
      <c r="H286" s="95"/>
    </row>
    <row r="287" spans="1:8" x14ac:dyDescent="0.25">
      <c r="A287" s="29" t="s">
        <v>90</v>
      </c>
      <c r="B287" s="29" t="s">
        <v>159</v>
      </c>
      <c r="C287" s="31"/>
      <c r="D287" s="95"/>
      <c r="E287" s="95"/>
      <c r="F287" s="95"/>
      <c r="G287" s="95"/>
      <c r="H287" s="95"/>
    </row>
    <row r="288" spans="1:8" ht="22.5" x14ac:dyDescent="0.25">
      <c r="A288" s="30" t="s">
        <v>91</v>
      </c>
      <c r="B288" s="30" t="s">
        <v>161</v>
      </c>
      <c r="C288" s="64"/>
      <c r="D288" s="95"/>
      <c r="E288" s="95"/>
      <c r="F288" s="95"/>
      <c r="G288" s="95"/>
      <c r="H288" s="95"/>
    </row>
    <row r="289" spans="1:17" x14ac:dyDescent="0.25">
      <c r="A289" s="65"/>
      <c r="B289" s="66"/>
      <c r="C289" s="67"/>
      <c r="D289" s="68"/>
      <c r="E289" s="68"/>
      <c r="F289" s="68"/>
      <c r="G289" s="68"/>
      <c r="H289" s="68"/>
    </row>
    <row r="290" spans="1:17" x14ac:dyDescent="0.25">
      <c r="A290" s="57"/>
      <c r="B290" s="57"/>
      <c r="C290" s="58"/>
      <c r="D290" s="59"/>
      <c r="E290" s="59"/>
      <c r="F290" s="59"/>
      <c r="G290" s="59"/>
      <c r="H290" s="59"/>
    </row>
    <row r="291" spans="1:17" ht="67.5" x14ac:dyDescent="0.25">
      <c r="A291" s="97" t="s">
        <v>138</v>
      </c>
      <c r="B291" s="97"/>
      <c r="C291" s="69" t="s">
        <v>139</v>
      </c>
      <c r="D291" s="70" t="s">
        <v>8</v>
      </c>
      <c r="E291" s="70" t="s">
        <v>9</v>
      </c>
      <c r="F291" s="71" t="s">
        <v>140</v>
      </c>
      <c r="G291" s="70" t="s">
        <v>11</v>
      </c>
      <c r="H291" s="70" t="s">
        <v>12</v>
      </c>
    </row>
    <row r="292" spans="1:17" ht="15" customHeight="1" x14ac:dyDescent="0.25">
      <c r="A292" s="98" t="s">
        <v>141</v>
      </c>
      <c r="B292" s="98"/>
      <c r="C292" s="72"/>
      <c r="D292" s="73">
        <v>1</v>
      </c>
      <c r="E292" s="74">
        <f>F292/D292</f>
        <v>0</v>
      </c>
      <c r="F292" s="37">
        <f>H292/1.23</f>
        <v>0</v>
      </c>
      <c r="G292" s="36"/>
      <c r="H292" s="37">
        <v>0</v>
      </c>
    </row>
    <row r="293" spans="1:17" ht="15" customHeight="1" x14ac:dyDescent="0.25">
      <c r="A293" s="96" t="s">
        <v>174</v>
      </c>
      <c r="B293" s="96"/>
      <c r="C293" s="75"/>
      <c r="D293" s="76">
        <v>1</v>
      </c>
      <c r="E293" s="74">
        <f>F293/D293</f>
        <v>0</v>
      </c>
      <c r="F293" s="37">
        <f>H293/1.23</f>
        <v>0</v>
      </c>
      <c r="G293" s="36"/>
      <c r="H293" s="37">
        <v>0</v>
      </c>
    </row>
    <row r="294" spans="1:17" ht="15" customHeight="1" x14ac:dyDescent="0.25">
      <c r="A294" s="96" t="s">
        <v>175</v>
      </c>
      <c r="B294" s="96"/>
      <c r="C294" s="75"/>
      <c r="D294" s="76">
        <v>1</v>
      </c>
      <c r="E294" s="74">
        <f>F294/D294</f>
        <v>0</v>
      </c>
      <c r="F294" s="37">
        <f>H294/1.23</f>
        <v>0</v>
      </c>
      <c r="G294" s="36"/>
      <c r="H294" s="37">
        <v>0</v>
      </c>
    </row>
    <row r="295" spans="1:17" x14ac:dyDescent="0.25">
      <c r="A295" s="77"/>
      <c r="B295" s="77"/>
      <c r="C295" s="78"/>
      <c r="D295" s="79"/>
      <c r="E295" s="80"/>
      <c r="F295" s="81"/>
      <c r="G295" s="82"/>
      <c r="H295" s="81"/>
      <c r="I295" s="28"/>
      <c r="J295" s="28"/>
      <c r="K295" s="28"/>
      <c r="L295" s="28"/>
      <c r="M295" s="28"/>
      <c r="N295" s="28"/>
      <c r="O295" s="28"/>
      <c r="P295" s="28"/>
      <c r="Q295" s="28"/>
    </row>
    <row r="296" spans="1:17" ht="67.5" x14ac:dyDescent="0.25">
      <c r="A296" s="97" t="s">
        <v>142</v>
      </c>
      <c r="B296" s="97"/>
      <c r="C296" s="83" t="s">
        <v>139</v>
      </c>
      <c r="D296" s="70" t="s">
        <v>8</v>
      </c>
      <c r="E296" s="70" t="s">
        <v>9</v>
      </c>
      <c r="F296" s="71" t="s">
        <v>140</v>
      </c>
      <c r="G296" s="70" t="s">
        <v>11</v>
      </c>
      <c r="H296" s="70" t="s">
        <v>12</v>
      </c>
    </row>
    <row r="297" spans="1:17" ht="41.25" customHeight="1" x14ac:dyDescent="0.25">
      <c r="A297" s="96" t="s">
        <v>147</v>
      </c>
      <c r="B297" s="96"/>
      <c r="C297" s="84"/>
      <c r="D297" s="85">
        <v>4</v>
      </c>
      <c r="E297" s="74">
        <f>F297/D297</f>
        <v>0</v>
      </c>
      <c r="F297" s="37">
        <f>H297/1.23</f>
        <v>0</v>
      </c>
      <c r="G297" s="36"/>
      <c r="H297" s="37">
        <v>0</v>
      </c>
    </row>
    <row r="298" spans="1:17" ht="41.25" customHeight="1" x14ac:dyDescent="0.25">
      <c r="A298" s="96" t="s">
        <v>143</v>
      </c>
      <c r="B298" s="96"/>
      <c r="C298" s="75"/>
      <c r="D298" s="85">
        <v>2</v>
      </c>
      <c r="E298" s="74">
        <f>F298/D298</f>
        <v>0</v>
      </c>
      <c r="F298" s="37">
        <f>H298/1.23</f>
        <v>0</v>
      </c>
      <c r="G298" s="36"/>
      <c r="H298" s="37">
        <v>0</v>
      </c>
    </row>
    <row r="299" spans="1:17" x14ac:dyDescent="0.25">
      <c r="A299" s="86"/>
      <c r="B299" s="86"/>
      <c r="C299" s="86"/>
      <c r="D299" s="86"/>
      <c r="E299" s="86"/>
      <c r="F299" s="86"/>
      <c r="G299" s="86"/>
      <c r="H299" s="86"/>
    </row>
    <row r="300" spans="1:17" x14ac:dyDescent="0.25">
      <c r="A300" s="102"/>
      <c r="B300" s="102"/>
      <c r="C300" s="102"/>
      <c r="D300" s="102"/>
      <c r="E300" s="102"/>
      <c r="F300" s="102"/>
      <c r="G300" s="102"/>
      <c r="H300" s="102"/>
    </row>
    <row r="301" spans="1:17" ht="15.75" customHeight="1" x14ac:dyDescent="0.25">
      <c r="A301" s="103" t="s">
        <v>144</v>
      </c>
      <c r="B301" s="103"/>
      <c r="C301" s="103"/>
      <c r="D301" s="103"/>
      <c r="E301" s="103"/>
      <c r="F301" s="103"/>
      <c r="G301" s="100">
        <f>ROUND(SUM(H61:H299),2)</f>
        <v>0</v>
      </c>
      <c r="H301" s="100"/>
    </row>
    <row r="303" spans="1:17" ht="15.75" x14ac:dyDescent="0.25">
      <c r="A303" s="99" t="s">
        <v>145</v>
      </c>
      <c r="B303" s="99"/>
      <c r="C303" s="99"/>
      <c r="D303" s="104">
        <f>SUM(F61:F299)</f>
        <v>0</v>
      </c>
      <c r="E303" s="104"/>
      <c r="F303" s="104"/>
      <c r="G303" s="104"/>
      <c r="H303" s="104"/>
    </row>
    <row r="304" spans="1:17" ht="15.75" x14ac:dyDescent="0.25">
      <c r="A304" s="99" t="s">
        <v>146</v>
      </c>
      <c r="B304" s="99"/>
      <c r="C304" s="99"/>
      <c r="D304" s="100">
        <f>D303*1.23</f>
        <v>0</v>
      </c>
      <c r="E304" s="100"/>
      <c r="F304" s="100"/>
      <c r="G304" s="100"/>
      <c r="H304" s="100"/>
    </row>
    <row r="305" spans="1:8" ht="168" customHeight="1" x14ac:dyDescent="0.25">
      <c r="A305" s="101" t="s">
        <v>176</v>
      </c>
      <c r="B305" s="101"/>
      <c r="C305" s="101"/>
      <c r="D305" s="101"/>
      <c r="E305" s="101"/>
      <c r="F305" s="101"/>
      <c r="G305" s="101"/>
      <c r="H305" s="101"/>
    </row>
    <row r="455" spans="1:33" s="87" customForma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</row>
    <row r="456" spans="1:33" s="87" customForma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</row>
    <row r="457" spans="1:33" s="87" customForma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</row>
    <row r="458" spans="1:33" s="87" customForma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</row>
    <row r="459" spans="1:33" s="87" customForma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</row>
    <row r="460" spans="1:33" s="87" customForma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</row>
    <row r="461" spans="1:33" s="87" customForma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</row>
    <row r="462" spans="1:33" s="87" customForma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</row>
    <row r="463" spans="1:33" s="87" customForma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</row>
    <row r="464" spans="1:33" s="87" customForma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</row>
    <row r="465" spans="1:33" s="87" customForma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</row>
    <row r="466" spans="1:33" s="87" customForma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</row>
    <row r="467" spans="1:33" s="87" customForma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</row>
    <row r="468" spans="1:33" s="87" customForma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</row>
    <row r="469" spans="1:33" s="87" customForma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</row>
    <row r="470" spans="1:33" s="87" customForma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</row>
    <row r="471" spans="1:33" s="87" customForma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</row>
    <row r="472" spans="1:33" s="87" customForma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</row>
    <row r="473" spans="1:33" s="87" customForma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</row>
    <row r="474" spans="1:33" s="87" customForma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</row>
    <row r="475" spans="1:33" s="87" customForma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</row>
    <row r="476" spans="1:33" s="87" customForma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</row>
    <row r="477" spans="1:33" s="87" customForma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</row>
    <row r="478" spans="1:33" s="87" customForma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</row>
    <row r="479" spans="1:33" s="87" customForma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</row>
    <row r="480" spans="1:33" s="87" customForma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</row>
    <row r="481" spans="1:33" s="87" customForma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</row>
    <row r="482" spans="1:33" s="87" customForma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</row>
    <row r="483" spans="1:33" s="87" customForma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</row>
    <row r="484" spans="1:33" s="87" customForma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</row>
    <row r="485" spans="1:33" s="87" customForma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</row>
    <row r="486" spans="1:33" s="87" customForma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</row>
    <row r="487" spans="1:33" s="87" customForma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</row>
    <row r="488" spans="1:33" s="87" customForma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</row>
    <row r="489" spans="1:33" s="87" customForma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</row>
    <row r="490" spans="1:33" s="87" customForma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</row>
    <row r="491" spans="1:33" s="87" customForma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</row>
    <row r="492" spans="1:33" s="87" customForma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</row>
    <row r="493" spans="1:33" s="87" customForma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</row>
    <row r="494" spans="1:33" s="87" customForma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</row>
    <row r="495" spans="1:33" x14ac:dyDescent="0.25">
      <c r="R495" s="87"/>
      <c r="S495" s="87"/>
      <c r="T495" s="87"/>
      <c r="U495" s="87"/>
      <c r="V495" s="87"/>
      <c r="W495" s="87"/>
      <c r="X495" s="87"/>
      <c r="Y495" s="87"/>
      <c r="Z495" s="87"/>
      <c r="AA495" s="87"/>
      <c r="AB495" s="87"/>
      <c r="AC495" s="87"/>
      <c r="AD495" s="87"/>
      <c r="AE495" s="87"/>
      <c r="AF495" s="87"/>
      <c r="AG495" s="87"/>
    </row>
    <row r="496" spans="1:33" x14ac:dyDescent="0.25">
      <c r="R496" s="87"/>
      <c r="S496" s="87"/>
      <c r="T496" s="87"/>
      <c r="U496" s="87"/>
      <c r="V496" s="87"/>
      <c r="W496" s="87"/>
      <c r="X496" s="87"/>
      <c r="Y496" s="87"/>
      <c r="Z496" s="87"/>
      <c r="AA496" s="87"/>
      <c r="AB496" s="87"/>
      <c r="AC496" s="87"/>
      <c r="AD496" s="87"/>
      <c r="AE496" s="87"/>
      <c r="AF496" s="87"/>
      <c r="AG496" s="87"/>
    </row>
    <row r="497" spans="1:33" x14ac:dyDescent="0.25">
      <c r="R497" s="87"/>
      <c r="S497" s="87"/>
      <c r="T497" s="87"/>
      <c r="U497" s="87"/>
      <c r="V497" s="87"/>
      <c r="W497" s="87"/>
      <c r="X497" s="87"/>
      <c r="Y497" s="87"/>
      <c r="Z497" s="87"/>
      <c r="AA497" s="87"/>
      <c r="AB497" s="87"/>
      <c r="AC497" s="87"/>
      <c r="AD497" s="87"/>
      <c r="AE497" s="87"/>
      <c r="AF497" s="87"/>
      <c r="AG497" s="87"/>
    </row>
    <row r="498" spans="1:33" x14ac:dyDescent="0.25">
      <c r="L498" s="87"/>
      <c r="M498" s="87"/>
      <c r="N498" s="87"/>
      <c r="O498" s="87"/>
      <c r="P498" s="87"/>
      <c r="Q498" s="87"/>
      <c r="R498" s="87"/>
      <c r="S498" s="87"/>
      <c r="T498" s="87"/>
      <c r="U498" s="87"/>
      <c r="V498" s="87"/>
      <c r="W498" s="87"/>
      <c r="X498" s="87"/>
      <c r="Y498" s="87"/>
      <c r="Z498" s="87"/>
      <c r="AA498" s="87"/>
      <c r="AB498" s="87"/>
      <c r="AC498" s="87"/>
      <c r="AD498" s="87"/>
      <c r="AE498" s="87"/>
      <c r="AF498" s="87"/>
      <c r="AG498" s="87"/>
    </row>
    <row r="499" spans="1:33" x14ac:dyDescent="0.25">
      <c r="L499" s="87"/>
      <c r="M499" s="87"/>
      <c r="N499" s="87"/>
      <c r="O499" s="87"/>
      <c r="P499" s="87"/>
      <c r="Q499" s="87"/>
      <c r="R499" s="87"/>
      <c r="S499" s="87"/>
      <c r="T499" s="87"/>
      <c r="U499" s="87"/>
      <c r="V499" s="87"/>
      <c r="W499" s="87"/>
      <c r="X499" s="87"/>
      <c r="Y499" s="87"/>
      <c r="Z499" s="87"/>
      <c r="AA499" s="87"/>
      <c r="AB499" s="87"/>
      <c r="AC499" s="87"/>
      <c r="AD499" s="87"/>
      <c r="AE499" s="87"/>
      <c r="AF499" s="87"/>
      <c r="AG499" s="87"/>
    </row>
    <row r="500" spans="1:33" x14ac:dyDescent="0.25">
      <c r="L500" s="87"/>
      <c r="M500" s="87"/>
      <c r="N500" s="87"/>
      <c r="O500" s="87"/>
      <c r="P500" s="87"/>
      <c r="Q500" s="87"/>
      <c r="R500" s="87"/>
      <c r="S500" s="87"/>
      <c r="T500" s="87"/>
      <c r="U500" s="87"/>
      <c r="V500" s="87"/>
      <c r="W500" s="87"/>
      <c r="X500" s="87"/>
      <c r="Y500" s="87"/>
      <c r="Z500" s="87"/>
      <c r="AA500" s="87"/>
      <c r="AB500" s="87"/>
      <c r="AC500" s="87"/>
      <c r="AD500" s="87"/>
      <c r="AE500" s="87"/>
      <c r="AF500" s="87"/>
      <c r="AG500" s="87"/>
    </row>
    <row r="501" spans="1:33" x14ac:dyDescent="0.25">
      <c r="L501" s="87"/>
      <c r="M501" s="87"/>
      <c r="N501" s="87"/>
      <c r="O501" s="87"/>
      <c r="P501" s="87"/>
      <c r="Q501" s="87"/>
      <c r="R501" s="87"/>
      <c r="S501" s="87"/>
      <c r="T501" s="87"/>
      <c r="U501" s="87"/>
      <c r="V501" s="87"/>
      <c r="W501" s="87"/>
      <c r="X501" s="87"/>
      <c r="Y501" s="87"/>
      <c r="Z501" s="87"/>
      <c r="AA501" s="87"/>
      <c r="AB501" s="87"/>
      <c r="AC501" s="87"/>
      <c r="AD501" s="87"/>
      <c r="AE501" s="87"/>
      <c r="AF501" s="87"/>
      <c r="AG501" s="87"/>
    </row>
    <row r="502" spans="1:33" x14ac:dyDescent="0.25">
      <c r="L502" s="87"/>
      <c r="M502" s="87"/>
      <c r="N502" s="87"/>
      <c r="O502" s="87"/>
      <c r="P502" s="87"/>
      <c r="Q502" s="87"/>
      <c r="R502" s="87"/>
      <c r="S502" s="87"/>
      <c r="T502" s="87"/>
      <c r="U502" s="87"/>
      <c r="V502" s="87"/>
      <c r="W502" s="87"/>
      <c r="X502" s="87"/>
      <c r="Y502" s="87"/>
      <c r="Z502" s="87"/>
      <c r="AA502" s="87"/>
      <c r="AB502" s="87"/>
      <c r="AC502" s="87"/>
      <c r="AD502" s="87"/>
      <c r="AE502" s="87"/>
      <c r="AF502" s="87"/>
      <c r="AG502" s="87"/>
    </row>
    <row r="503" spans="1:33" x14ac:dyDescent="0.25">
      <c r="L503" s="87"/>
      <c r="M503" s="87"/>
      <c r="N503" s="87"/>
      <c r="O503" s="87"/>
      <c r="P503" s="87"/>
      <c r="Q503" s="87"/>
      <c r="R503" s="87"/>
      <c r="S503" s="87"/>
      <c r="T503" s="87"/>
      <c r="U503" s="87"/>
      <c r="V503" s="87"/>
      <c r="W503" s="87"/>
      <c r="X503" s="87"/>
      <c r="Y503" s="87"/>
      <c r="Z503" s="87"/>
      <c r="AA503" s="87"/>
      <c r="AB503" s="87"/>
      <c r="AC503" s="87"/>
      <c r="AD503" s="87"/>
      <c r="AE503" s="87"/>
      <c r="AF503" s="87"/>
      <c r="AG503" s="87"/>
    </row>
    <row r="504" spans="1:33" x14ac:dyDescent="0.25">
      <c r="L504" s="87"/>
      <c r="M504" s="87"/>
      <c r="N504" s="87"/>
      <c r="O504" s="87"/>
      <c r="P504" s="87"/>
      <c r="Q504" s="87"/>
      <c r="R504" s="87"/>
      <c r="S504" s="87"/>
      <c r="T504" s="87"/>
      <c r="U504" s="87"/>
      <c r="V504" s="87"/>
      <c r="W504" s="87"/>
      <c r="X504" s="87"/>
      <c r="Y504" s="87"/>
      <c r="Z504" s="87"/>
      <c r="AA504" s="87"/>
      <c r="AB504" s="87"/>
      <c r="AC504" s="87"/>
      <c r="AD504" s="87"/>
      <c r="AE504" s="87"/>
      <c r="AF504" s="87"/>
      <c r="AG504" s="87"/>
    </row>
    <row r="505" spans="1:33" x14ac:dyDescent="0.25">
      <c r="L505" s="87"/>
      <c r="M505" s="87"/>
      <c r="N505" s="87"/>
      <c r="O505" s="87"/>
      <c r="P505" s="87"/>
      <c r="Q505" s="87"/>
      <c r="R505" s="87"/>
      <c r="S505" s="87"/>
      <c r="T505" s="87"/>
      <c r="U505" s="87"/>
      <c r="V505" s="87"/>
      <c r="W505" s="87"/>
      <c r="X505" s="87"/>
      <c r="Y505" s="87"/>
      <c r="Z505" s="87"/>
      <c r="AA505" s="87"/>
      <c r="AB505" s="87"/>
      <c r="AC505" s="87"/>
      <c r="AD505" s="87"/>
      <c r="AE505" s="87"/>
      <c r="AF505" s="87"/>
      <c r="AG505" s="87"/>
    </row>
    <row r="506" spans="1:33" x14ac:dyDescent="0.25">
      <c r="L506" s="87"/>
      <c r="M506" s="87"/>
      <c r="N506" s="87"/>
      <c r="O506" s="87"/>
      <c r="P506" s="87"/>
      <c r="Q506" s="87"/>
      <c r="R506" s="87"/>
      <c r="S506" s="87"/>
      <c r="T506" s="87"/>
      <c r="U506" s="87"/>
      <c r="V506" s="87"/>
      <c r="W506" s="87"/>
      <c r="X506" s="87"/>
      <c r="Y506" s="87"/>
      <c r="Z506" s="87"/>
      <c r="AA506" s="87"/>
      <c r="AB506" s="87"/>
      <c r="AC506" s="87"/>
      <c r="AD506" s="87"/>
      <c r="AE506" s="87"/>
      <c r="AF506" s="87"/>
      <c r="AG506" s="87"/>
    </row>
    <row r="507" spans="1:33" x14ac:dyDescent="0.25">
      <c r="A507" s="87"/>
      <c r="B507" s="87"/>
      <c r="C507" s="87"/>
      <c r="D507" s="87"/>
      <c r="E507" s="87"/>
      <c r="F507" s="87"/>
      <c r="G507" s="87"/>
      <c r="H507" s="87"/>
      <c r="L507" s="87"/>
      <c r="M507" s="87"/>
      <c r="N507" s="87"/>
      <c r="O507" s="87"/>
      <c r="P507" s="87"/>
      <c r="Q507" s="87"/>
      <c r="R507" s="87"/>
      <c r="S507" s="87"/>
      <c r="T507" s="87"/>
      <c r="U507" s="87"/>
      <c r="V507" s="87"/>
      <c r="W507" s="87"/>
      <c r="X507" s="87"/>
      <c r="Y507" s="87"/>
      <c r="Z507" s="87"/>
      <c r="AA507" s="87"/>
      <c r="AB507" s="87"/>
      <c r="AC507" s="87"/>
      <c r="AD507" s="87"/>
      <c r="AE507" s="87"/>
      <c r="AF507" s="87"/>
      <c r="AG507" s="87"/>
    </row>
    <row r="508" spans="1:33" x14ac:dyDescent="0.25">
      <c r="A508" s="87"/>
      <c r="B508" s="87"/>
      <c r="C508" s="87"/>
      <c r="D508" s="87"/>
      <c r="E508" s="87"/>
      <c r="F508" s="87"/>
      <c r="G508" s="87"/>
      <c r="H508" s="87"/>
      <c r="L508" s="87"/>
      <c r="M508" s="87"/>
      <c r="N508" s="87"/>
      <c r="O508" s="87"/>
      <c r="P508" s="87"/>
      <c r="Q508" s="87"/>
      <c r="R508" s="87"/>
      <c r="S508" s="87"/>
      <c r="T508" s="87"/>
      <c r="U508" s="87"/>
      <c r="V508" s="87"/>
      <c r="W508" s="87"/>
      <c r="X508" s="87"/>
      <c r="Y508" s="87"/>
      <c r="Z508" s="87"/>
      <c r="AA508" s="87"/>
      <c r="AB508" s="87"/>
      <c r="AC508" s="87"/>
      <c r="AD508" s="87"/>
      <c r="AE508" s="87"/>
      <c r="AF508" s="87"/>
      <c r="AG508" s="87"/>
    </row>
    <row r="509" spans="1:33" x14ac:dyDescent="0.25">
      <c r="A509" s="87"/>
      <c r="B509" s="87"/>
      <c r="C509" s="87"/>
      <c r="D509" s="87"/>
      <c r="E509" s="87"/>
      <c r="F509" s="87"/>
      <c r="G509" s="87"/>
      <c r="H509" s="87"/>
      <c r="L509" s="87"/>
      <c r="M509" s="87"/>
      <c r="N509" s="87"/>
      <c r="O509" s="87"/>
      <c r="P509" s="87"/>
      <c r="Q509" s="87"/>
      <c r="R509" s="87"/>
      <c r="S509" s="87"/>
      <c r="T509" s="87"/>
      <c r="U509" s="87"/>
      <c r="V509" s="87"/>
      <c r="W509" s="87"/>
      <c r="X509" s="87"/>
      <c r="Y509" s="87"/>
      <c r="Z509" s="87"/>
      <c r="AA509" s="87"/>
      <c r="AB509" s="87"/>
      <c r="AC509" s="87"/>
      <c r="AD509" s="87"/>
      <c r="AE509" s="87"/>
      <c r="AF509" s="87"/>
      <c r="AG509" s="87"/>
    </row>
    <row r="510" spans="1:33" x14ac:dyDescent="0.25">
      <c r="A510" s="87"/>
      <c r="B510" s="87"/>
      <c r="C510" s="87"/>
      <c r="D510" s="87"/>
      <c r="E510" s="87"/>
      <c r="F510" s="87"/>
      <c r="G510" s="87"/>
      <c r="H510" s="87"/>
      <c r="L510" s="87"/>
      <c r="M510" s="87"/>
      <c r="N510" s="87"/>
      <c r="O510" s="87"/>
      <c r="P510" s="87"/>
      <c r="Q510" s="87"/>
      <c r="R510" s="87"/>
      <c r="S510" s="87"/>
      <c r="T510" s="87"/>
      <c r="U510" s="87"/>
      <c r="V510" s="87"/>
      <c r="W510" s="87"/>
      <c r="X510" s="87"/>
      <c r="Y510" s="87"/>
      <c r="Z510" s="87"/>
      <c r="AA510" s="87"/>
      <c r="AB510" s="87"/>
      <c r="AC510" s="87"/>
      <c r="AD510" s="87"/>
      <c r="AE510" s="87"/>
      <c r="AF510" s="87"/>
      <c r="AG510" s="87"/>
    </row>
    <row r="511" spans="1:33" x14ac:dyDescent="0.25">
      <c r="A511" s="87"/>
      <c r="B511" s="87"/>
      <c r="C511" s="87"/>
      <c r="D511" s="87"/>
      <c r="E511" s="87"/>
      <c r="F511" s="87"/>
      <c r="G511" s="87"/>
      <c r="H511" s="87"/>
      <c r="L511" s="87"/>
      <c r="M511" s="87"/>
      <c r="N511" s="87"/>
      <c r="O511" s="87"/>
      <c r="P511" s="87"/>
      <c r="Q511" s="87"/>
    </row>
    <row r="512" spans="1:33" x14ac:dyDescent="0.25">
      <c r="A512" s="87"/>
      <c r="B512" s="87"/>
      <c r="C512" s="87"/>
      <c r="D512" s="87"/>
      <c r="E512" s="87"/>
      <c r="F512" s="87"/>
      <c r="G512" s="87"/>
      <c r="H512" s="87"/>
      <c r="L512" s="87"/>
      <c r="M512" s="87"/>
      <c r="N512" s="87"/>
      <c r="O512" s="87"/>
      <c r="P512" s="87"/>
      <c r="Q512" s="87"/>
    </row>
    <row r="513" spans="1:17" x14ac:dyDescent="0.25">
      <c r="A513" s="87"/>
      <c r="B513" s="87"/>
      <c r="C513" s="87"/>
      <c r="D513" s="87"/>
      <c r="E513" s="87"/>
      <c r="F513" s="87"/>
      <c r="G513" s="87"/>
      <c r="H513" s="87"/>
      <c r="L513" s="87"/>
      <c r="M513" s="87"/>
      <c r="N513" s="87"/>
      <c r="O513" s="87"/>
      <c r="P513" s="87"/>
      <c r="Q513" s="87"/>
    </row>
    <row r="514" spans="1:17" x14ac:dyDescent="0.25">
      <c r="A514" s="87"/>
      <c r="B514" s="87"/>
      <c r="C514" s="87"/>
      <c r="D514" s="87"/>
      <c r="E514" s="87"/>
      <c r="F514" s="87"/>
      <c r="G514" s="87"/>
      <c r="H514" s="87"/>
      <c r="L514" s="87"/>
      <c r="M514" s="87"/>
      <c r="N514" s="87"/>
      <c r="O514" s="87"/>
      <c r="P514" s="87"/>
      <c r="Q514" s="87"/>
    </row>
    <row r="515" spans="1:17" x14ac:dyDescent="0.25">
      <c r="A515" s="87"/>
      <c r="B515" s="87"/>
      <c r="C515" s="87"/>
      <c r="D515" s="87"/>
      <c r="E515" s="87"/>
      <c r="F515" s="87"/>
      <c r="G515" s="87"/>
      <c r="H515" s="87"/>
      <c r="L515" s="87"/>
      <c r="M515" s="87"/>
      <c r="N515" s="87"/>
      <c r="O515" s="87"/>
      <c r="P515" s="87"/>
      <c r="Q515" s="87"/>
    </row>
    <row r="516" spans="1:17" x14ac:dyDescent="0.25">
      <c r="A516" s="87"/>
      <c r="B516" s="87"/>
      <c r="C516" s="87"/>
      <c r="D516" s="87"/>
      <c r="E516" s="87"/>
      <c r="F516" s="87"/>
      <c r="G516" s="87"/>
      <c r="H516" s="87"/>
      <c r="L516" s="87"/>
      <c r="M516" s="87"/>
      <c r="N516" s="87"/>
      <c r="O516" s="87"/>
      <c r="P516" s="87"/>
      <c r="Q516" s="87"/>
    </row>
    <row r="517" spans="1:17" x14ac:dyDescent="0.25">
      <c r="A517" s="87"/>
      <c r="B517" s="87"/>
      <c r="C517" s="87"/>
      <c r="D517" s="87"/>
      <c r="E517" s="87"/>
      <c r="F517" s="87"/>
      <c r="G517" s="87"/>
      <c r="H517" s="87"/>
      <c r="L517" s="87"/>
      <c r="M517" s="87"/>
      <c r="N517" s="87"/>
      <c r="O517" s="87"/>
      <c r="P517" s="87"/>
      <c r="Q517" s="87"/>
    </row>
    <row r="518" spans="1:17" x14ac:dyDescent="0.25">
      <c r="A518" s="87"/>
      <c r="B518" s="87"/>
      <c r="C518" s="87"/>
      <c r="D518" s="87"/>
      <c r="E518" s="87"/>
      <c r="F518" s="87"/>
      <c r="G518" s="87"/>
      <c r="H518" s="87"/>
      <c r="L518" s="87"/>
      <c r="M518" s="87"/>
      <c r="N518" s="87"/>
      <c r="O518" s="87"/>
      <c r="P518" s="87"/>
      <c r="Q518" s="87"/>
    </row>
    <row r="519" spans="1:17" x14ac:dyDescent="0.25">
      <c r="A519" s="87"/>
      <c r="B519" s="87"/>
      <c r="C519" s="87"/>
      <c r="D519" s="87"/>
      <c r="E519" s="87"/>
      <c r="F519" s="87"/>
      <c r="G519" s="87"/>
      <c r="H519" s="87"/>
      <c r="L519" s="87"/>
      <c r="M519" s="87"/>
      <c r="N519" s="87"/>
      <c r="O519" s="87"/>
      <c r="P519" s="87"/>
      <c r="Q519" s="87"/>
    </row>
    <row r="520" spans="1:17" x14ac:dyDescent="0.25">
      <c r="A520" s="87"/>
      <c r="B520" s="87"/>
      <c r="C520" s="87"/>
      <c r="D520" s="87"/>
      <c r="E520" s="87"/>
      <c r="F520" s="87"/>
      <c r="G520" s="87"/>
      <c r="H520" s="87"/>
      <c r="L520" s="87"/>
      <c r="M520" s="87"/>
      <c r="N520" s="87"/>
      <c r="O520" s="87"/>
      <c r="P520" s="87"/>
      <c r="Q520" s="87"/>
    </row>
    <row r="521" spans="1:17" x14ac:dyDescent="0.25">
      <c r="A521" s="87"/>
      <c r="B521" s="87"/>
      <c r="C521" s="87"/>
      <c r="D521" s="87"/>
      <c r="E521" s="87"/>
      <c r="F521" s="87"/>
      <c r="G521" s="87"/>
      <c r="H521" s="87"/>
      <c r="L521" s="87"/>
      <c r="M521" s="87"/>
      <c r="N521" s="87"/>
      <c r="O521" s="87"/>
      <c r="P521" s="87"/>
      <c r="Q521" s="87"/>
    </row>
    <row r="522" spans="1:17" x14ac:dyDescent="0.25">
      <c r="A522" s="87"/>
      <c r="B522" s="87"/>
      <c r="C522" s="87"/>
      <c r="D522" s="87"/>
      <c r="E522" s="87"/>
      <c r="F522" s="87"/>
      <c r="G522" s="87"/>
      <c r="H522" s="87"/>
      <c r="L522" s="87"/>
      <c r="M522" s="87"/>
      <c r="N522" s="87"/>
      <c r="O522" s="87"/>
      <c r="P522" s="87"/>
      <c r="Q522" s="87"/>
    </row>
    <row r="523" spans="1:17" x14ac:dyDescent="0.25">
      <c r="A523" s="87"/>
      <c r="B523" s="87"/>
      <c r="C523" s="87"/>
      <c r="D523" s="87"/>
      <c r="E523" s="87"/>
      <c r="F523" s="87"/>
      <c r="G523" s="87"/>
      <c r="H523" s="87"/>
      <c r="L523" s="87"/>
      <c r="M523" s="87"/>
      <c r="N523" s="87"/>
      <c r="O523" s="87"/>
      <c r="P523" s="87"/>
      <c r="Q523" s="87"/>
    </row>
    <row r="524" spans="1:17" x14ac:dyDescent="0.25">
      <c r="A524" s="87"/>
      <c r="B524" s="87"/>
      <c r="C524" s="87"/>
      <c r="D524" s="87"/>
      <c r="E524" s="87"/>
      <c r="F524" s="87"/>
      <c r="G524" s="87"/>
      <c r="H524" s="87"/>
      <c r="L524" s="87"/>
      <c r="M524" s="87"/>
      <c r="N524" s="87"/>
      <c r="O524" s="87"/>
      <c r="P524" s="87"/>
      <c r="Q524" s="87"/>
    </row>
    <row r="525" spans="1:17" x14ac:dyDescent="0.25">
      <c r="A525" s="87"/>
      <c r="B525" s="87"/>
      <c r="C525" s="87"/>
      <c r="D525" s="87"/>
      <c r="E525" s="87"/>
      <c r="F525" s="87"/>
      <c r="G525" s="87"/>
      <c r="H525" s="87"/>
      <c r="L525" s="87"/>
      <c r="M525" s="87"/>
      <c r="N525" s="87"/>
      <c r="O525" s="87"/>
      <c r="P525" s="87"/>
      <c r="Q525" s="87"/>
    </row>
    <row r="526" spans="1:17" x14ac:dyDescent="0.25">
      <c r="A526" s="87"/>
      <c r="B526" s="87"/>
      <c r="C526" s="87"/>
      <c r="D526" s="87"/>
      <c r="E526" s="87"/>
      <c r="F526" s="87"/>
      <c r="G526" s="87"/>
      <c r="H526" s="87"/>
      <c r="L526" s="87"/>
      <c r="M526" s="87"/>
      <c r="N526" s="87"/>
      <c r="O526" s="87"/>
      <c r="P526" s="87"/>
      <c r="Q526" s="87"/>
    </row>
    <row r="527" spans="1:17" x14ac:dyDescent="0.25">
      <c r="A527" s="87"/>
      <c r="B527" s="87"/>
      <c r="C527" s="87"/>
      <c r="D527" s="87"/>
      <c r="E527" s="87"/>
      <c r="F527" s="87"/>
      <c r="G527" s="87"/>
      <c r="H527" s="87"/>
      <c r="L527" s="87"/>
      <c r="M527" s="87"/>
      <c r="N527" s="87"/>
      <c r="O527" s="87"/>
      <c r="P527" s="87"/>
      <c r="Q527" s="87"/>
    </row>
    <row r="528" spans="1:17" x14ac:dyDescent="0.25">
      <c r="A528" s="87"/>
      <c r="B528" s="87"/>
      <c r="C528" s="87"/>
      <c r="D528" s="87"/>
      <c r="E528" s="87"/>
      <c r="F528" s="87"/>
      <c r="G528" s="87"/>
      <c r="H528" s="87"/>
      <c r="L528" s="87"/>
      <c r="M528" s="87"/>
      <c r="N528" s="87"/>
      <c r="O528" s="87"/>
      <c r="P528" s="87"/>
      <c r="Q528" s="87"/>
    </row>
    <row r="529" spans="1:17" x14ac:dyDescent="0.25">
      <c r="A529" s="87"/>
      <c r="B529" s="87"/>
      <c r="C529" s="87"/>
      <c r="D529" s="87"/>
      <c r="E529" s="87"/>
      <c r="F529" s="87"/>
      <c r="G529" s="87"/>
      <c r="H529" s="87"/>
      <c r="L529" s="87"/>
      <c r="M529" s="87"/>
      <c r="N529" s="87"/>
      <c r="O529" s="87"/>
      <c r="P529" s="87"/>
      <c r="Q529" s="87"/>
    </row>
    <row r="530" spans="1:17" x14ac:dyDescent="0.25">
      <c r="A530" s="87"/>
      <c r="B530" s="87"/>
      <c r="C530" s="87"/>
      <c r="D530" s="87"/>
      <c r="E530" s="87"/>
      <c r="F530" s="87"/>
      <c r="G530" s="87"/>
      <c r="H530" s="87"/>
      <c r="L530" s="87"/>
      <c r="M530" s="87"/>
      <c r="N530" s="87"/>
      <c r="O530" s="87"/>
      <c r="P530" s="87"/>
      <c r="Q530" s="87"/>
    </row>
    <row r="531" spans="1:17" x14ac:dyDescent="0.25">
      <c r="A531" s="87"/>
      <c r="B531" s="87"/>
      <c r="C531" s="87"/>
      <c r="D531" s="87"/>
      <c r="E531" s="87"/>
      <c r="F531" s="87"/>
      <c r="G531" s="87"/>
      <c r="H531" s="87"/>
      <c r="L531" s="87"/>
      <c r="M531" s="87"/>
      <c r="N531" s="87"/>
      <c r="O531" s="87"/>
      <c r="P531" s="87"/>
      <c r="Q531" s="87"/>
    </row>
    <row r="532" spans="1:17" x14ac:dyDescent="0.25">
      <c r="A532" s="87"/>
      <c r="B532" s="87"/>
      <c r="C532" s="87"/>
      <c r="D532" s="87"/>
      <c r="E532" s="87"/>
      <c r="F532" s="87"/>
      <c r="G532" s="87"/>
      <c r="H532" s="87"/>
      <c r="L532" s="87"/>
      <c r="M532" s="87"/>
      <c r="N532" s="87"/>
      <c r="O532" s="87"/>
      <c r="P532" s="87"/>
      <c r="Q532" s="87"/>
    </row>
    <row r="533" spans="1:17" x14ac:dyDescent="0.25">
      <c r="A533" s="87"/>
      <c r="B533" s="87"/>
      <c r="C533" s="87"/>
      <c r="D533" s="87"/>
      <c r="E533" s="87"/>
      <c r="F533" s="87"/>
      <c r="G533" s="87"/>
      <c r="H533" s="87"/>
      <c r="L533" s="87"/>
      <c r="M533" s="87"/>
      <c r="N533" s="87"/>
      <c r="O533" s="87"/>
      <c r="P533" s="87"/>
      <c r="Q533" s="87"/>
    </row>
    <row r="534" spans="1:17" x14ac:dyDescent="0.25">
      <c r="A534" s="87"/>
      <c r="B534" s="87"/>
      <c r="C534" s="87"/>
      <c r="D534" s="87"/>
      <c r="E534" s="87"/>
      <c r="F534" s="87"/>
      <c r="G534" s="87"/>
      <c r="H534" s="87"/>
      <c r="L534" s="87"/>
      <c r="M534" s="87"/>
      <c r="N534" s="87"/>
      <c r="O534" s="87"/>
      <c r="P534" s="87"/>
      <c r="Q534" s="87"/>
    </row>
    <row r="535" spans="1:17" x14ac:dyDescent="0.25">
      <c r="A535" s="87"/>
      <c r="B535" s="87"/>
      <c r="C535" s="87"/>
      <c r="D535" s="87"/>
      <c r="E535" s="87"/>
      <c r="F535" s="87"/>
      <c r="G535" s="87"/>
      <c r="H535" s="87"/>
      <c r="L535" s="87"/>
      <c r="M535" s="87"/>
      <c r="N535" s="87"/>
      <c r="O535" s="87"/>
      <c r="P535" s="87"/>
      <c r="Q535" s="87"/>
    </row>
    <row r="536" spans="1:17" x14ac:dyDescent="0.25">
      <c r="A536" s="87"/>
      <c r="B536" s="87"/>
      <c r="C536" s="87"/>
      <c r="D536" s="87"/>
      <c r="E536" s="87"/>
      <c r="F536" s="87"/>
      <c r="G536" s="87"/>
      <c r="H536" s="87"/>
      <c r="L536" s="87"/>
      <c r="M536" s="87"/>
      <c r="N536" s="87"/>
      <c r="O536" s="87"/>
      <c r="P536" s="87"/>
      <c r="Q536" s="87"/>
    </row>
    <row r="537" spans="1:17" x14ac:dyDescent="0.25">
      <c r="A537" s="87"/>
      <c r="B537" s="87"/>
      <c r="C537" s="87"/>
      <c r="D537" s="87"/>
      <c r="E537" s="87"/>
      <c r="F537" s="87"/>
      <c r="G537" s="87"/>
      <c r="H537" s="87"/>
      <c r="L537" s="87"/>
      <c r="M537" s="87"/>
      <c r="N537" s="87"/>
      <c r="O537" s="87"/>
      <c r="P537" s="87"/>
      <c r="Q537" s="87"/>
    </row>
    <row r="538" spans="1:17" x14ac:dyDescent="0.25">
      <c r="A538" s="87"/>
      <c r="B538" s="87"/>
      <c r="C538" s="87"/>
      <c r="D538" s="87"/>
      <c r="E538" s="87"/>
      <c r="F538" s="87"/>
      <c r="G538" s="87"/>
      <c r="H538" s="87"/>
      <c r="L538" s="87"/>
      <c r="M538" s="87"/>
    </row>
    <row r="539" spans="1:17" x14ac:dyDescent="0.25">
      <c r="A539" s="87"/>
      <c r="B539" s="87"/>
      <c r="C539" s="87"/>
      <c r="D539" s="87"/>
      <c r="E539" s="87"/>
      <c r="F539" s="87"/>
      <c r="G539" s="87"/>
      <c r="H539" s="87"/>
      <c r="L539" s="87"/>
      <c r="M539" s="87"/>
    </row>
    <row r="540" spans="1:17" x14ac:dyDescent="0.25">
      <c r="A540" s="87"/>
      <c r="B540" s="87"/>
      <c r="C540" s="87"/>
      <c r="D540" s="87"/>
      <c r="E540" s="87"/>
      <c r="F540" s="87"/>
      <c r="G540" s="87"/>
      <c r="H540" s="87"/>
      <c r="L540" s="87"/>
      <c r="M540" s="87"/>
    </row>
    <row r="541" spans="1:17" x14ac:dyDescent="0.25">
      <c r="A541" s="87"/>
      <c r="B541" s="87"/>
      <c r="C541" s="87"/>
      <c r="D541" s="87"/>
      <c r="E541" s="87"/>
      <c r="F541" s="87"/>
      <c r="G541" s="87"/>
      <c r="H541" s="87"/>
      <c r="L541" s="87"/>
      <c r="M541" s="87"/>
    </row>
    <row r="542" spans="1:17" x14ac:dyDescent="0.25">
      <c r="A542" s="87"/>
      <c r="B542" s="87"/>
      <c r="C542" s="87"/>
      <c r="D542" s="87"/>
      <c r="E542" s="87"/>
      <c r="F542" s="87"/>
      <c r="G542" s="87"/>
      <c r="H542" s="87"/>
      <c r="L542" s="87"/>
      <c r="M542" s="87"/>
    </row>
    <row r="543" spans="1:17" x14ac:dyDescent="0.25">
      <c r="A543" s="87"/>
      <c r="B543" s="87"/>
      <c r="C543" s="87"/>
      <c r="D543" s="87"/>
      <c r="E543" s="87"/>
      <c r="F543" s="87"/>
      <c r="G543" s="87"/>
      <c r="H543" s="87"/>
      <c r="L543" s="87"/>
      <c r="M543" s="87"/>
    </row>
    <row r="544" spans="1:17" x14ac:dyDescent="0.25">
      <c r="A544" s="87"/>
      <c r="B544" s="87"/>
      <c r="C544" s="87"/>
      <c r="D544" s="87"/>
      <c r="E544" s="87"/>
      <c r="F544" s="87"/>
      <c r="G544" s="87"/>
      <c r="H544" s="87"/>
      <c r="L544" s="87"/>
      <c r="M544" s="87"/>
    </row>
    <row r="545" spans="1:13" x14ac:dyDescent="0.25">
      <c r="A545" s="87"/>
      <c r="B545" s="87"/>
      <c r="C545" s="87"/>
      <c r="D545" s="87"/>
      <c r="E545" s="87"/>
      <c r="F545" s="87"/>
      <c r="G545" s="87"/>
      <c r="H545" s="87"/>
      <c r="L545" s="87"/>
      <c r="M545" s="87"/>
    </row>
    <row r="546" spans="1:13" x14ac:dyDescent="0.25">
      <c r="A546" s="87"/>
      <c r="B546" s="87"/>
      <c r="C546" s="87"/>
      <c r="D546" s="87"/>
      <c r="E546" s="87"/>
      <c r="F546" s="87"/>
      <c r="G546" s="87"/>
      <c r="H546" s="87"/>
      <c r="L546" s="87"/>
      <c r="M546" s="87"/>
    </row>
    <row r="547" spans="1:13" x14ac:dyDescent="0.25">
      <c r="L547" s="87"/>
      <c r="M547" s="87"/>
    </row>
    <row r="548" spans="1:13" x14ac:dyDescent="0.25">
      <c r="L548" s="87"/>
      <c r="M548" s="87"/>
    </row>
    <row r="549" spans="1:13" x14ac:dyDescent="0.25">
      <c r="L549" s="87"/>
      <c r="M549" s="87"/>
    </row>
    <row r="550" spans="1:13" x14ac:dyDescent="0.25">
      <c r="L550" s="87"/>
      <c r="M550" s="87"/>
    </row>
    <row r="551" spans="1:13" x14ac:dyDescent="0.25">
      <c r="L551" s="87"/>
      <c r="M551" s="87"/>
    </row>
    <row r="552" spans="1:13" x14ac:dyDescent="0.25">
      <c r="L552" s="87"/>
      <c r="M552" s="87"/>
    </row>
    <row r="553" spans="1:13" x14ac:dyDescent="0.25">
      <c r="L553" s="87"/>
    </row>
    <row r="554" spans="1:13" x14ac:dyDescent="0.25">
      <c r="L554" s="87"/>
    </row>
    <row r="555" spans="1:13" x14ac:dyDescent="0.25">
      <c r="L555" s="87"/>
    </row>
    <row r="556" spans="1:13" x14ac:dyDescent="0.25">
      <c r="L556" s="87"/>
    </row>
    <row r="557" spans="1:13" x14ac:dyDescent="0.25">
      <c r="L557" s="87"/>
    </row>
    <row r="558" spans="1:13" x14ac:dyDescent="0.25">
      <c r="L558" s="87"/>
    </row>
    <row r="559" spans="1:13" x14ac:dyDescent="0.25">
      <c r="L559" s="87"/>
    </row>
    <row r="560" spans="1:13" x14ac:dyDescent="0.25">
      <c r="L560" s="87"/>
    </row>
    <row r="561" spans="12:12" x14ac:dyDescent="0.25">
      <c r="L561" s="87"/>
    </row>
    <row r="562" spans="12:12" x14ac:dyDescent="0.25">
      <c r="L562" s="87"/>
    </row>
    <row r="563" spans="12:12" x14ac:dyDescent="0.25">
      <c r="L563" s="87"/>
    </row>
    <row r="564" spans="12:12" x14ac:dyDescent="0.25">
      <c r="L564" s="87"/>
    </row>
    <row r="565" spans="12:12" x14ac:dyDescent="0.25">
      <c r="L565" s="87"/>
    </row>
    <row r="566" spans="12:12" x14ac:dyDescent="0.25">
      <c r="L566" s="87"/>
    </row>
    <row r="567" spans="12:12" x14ac:dyDescent="0.25">
      <c r="L567" s="87"/>
    </row>
    <row r="585" spans="11:11" x14ac:dyDescent="0.25">
      <c r="K585" s="87"/>
    </row>
    <row r="586" spans="11:11" x14ac:dyDescent="0.25">
      <c r="K586" s="87"/>
    </row>
    <row r="587" spans="11:11" x14ac:dyDescent="0.25">
      <c r="K587" s="87"/>
    </row>
    <row r="588" spans="11:11" x14ac:dyDescent="0.25">
      <c r="K588" s="87"/>
    </row>
    <row r="589" spans="11:11" x14ac:dyDescent="0.25">
      <c r="K589" s="87"/>
    </row>
    <row r="590" spans="11:11" x14ac:dyDescent="0.25">
      <c r="K590" s="87"/>
    </row>
    <row r="591" spans="11:11" x14ac:dyDescent="0.25">
      <c r="K591" s="87"/>
    </row>
    <row r="592" spans="11:11" x14ac:dyDescent="0.25">
      <c r="K592" s="87"/>
    </row>
    <row r="593" spans="9:11" x14ac:dyDescent="0.25">
      <c r="K593" s="87"/>
    </row>
    <row r="594" spans="9:11" x14ac:dyDescent="0.25">
      <c r="K594" s="87"/>
    </row>
    <row r="595" spans="9:11" x14ac:dyDescent="0.25">
      <c r="K595" s="87"/>
    </row>
    <row r="596" spans="9:11" x14ac:dyDescent="0.25">
      <c r="K596" s="87"/>
    </row>
    <row r="597" spans="9:11" x14ac:dyDescent="0.25">
      <c r="K597" s="87"/>
    </row>
    <row r="598" spans="9:11" x14ac:dyDescent="0.25">
      <c r="K598" s="87"/>
    </row>
    <row r="599" spans="9:11" x14ac:dyDescent="0.25">
      <c r="K599" s="87"/>
    </row>
    <row r="600" spans="9:11" x14ac:dyDescent="0.25">
      <c r="I600" s="87"/>
      <c r="J600" s="87"/>
      <c r="K600" s="87"/>
    </row>
    <row r="601" spans="9:11" x14ac:dyDescent="0.25">
      <c r="I601" s="87"/>
      <c r="J601" s="87"/>
      <c r="K601" s="87"/>
    </row>
    <row r="602" spans="9:11" x14ac:dyDescent="0.25">
      <c r="I602" s="87"/>
      <c r="J602" s="87"/>
      <c r="K602" s="87"/>
    </row>
    <row r="603" spans="9:11" x14ac:dyDescent="0.25">
      <c r="I603" s="87"/>
      <c r="J603" s="87"/>
      <c r="K603" s="87"/>
    </row>
    <row r="604" spans="9:11" x14ac:dyDescent="0.25">
      <c r="I604" s="87"/>
      <c r="J604" s="87"/>
      <c r="K604" s="87"/>
    </row>
    <row r="605" spans="9:11" x14ac:dyDescent="0.25">
      <c r="I605" s="87"/>
      <c r="J605" s="87"/>
      <c r="K605" s="87"/>
    </row>
    <row r="606" spans="9:11" x14ac:dyDescent="0.25">
      <c r="I606" s="87"/>
      <c r="J606" s="87"/>
      <c r="K606" s="87"/>
    </row>
    <row r="607" spans="9:11" x14ac:dyDescent="0.25">
      <c r="I607" s="87"/>
      <c r="J607" s="87"/>
      <c r="K607" s="87"/>
    </row>
    <row r="608" spans="9:11" x14ac:dyDescent="0.25">
      <c r="I608" s="87"/>
      <c r="J608" s="87"/>
      <c r="K608" s="87"/>
    </row>
    <row r="609" spans="9:11" x14ac:dyDescent="0.25">
      <c r="I609" s="87"/>
      <c r="J609" s="87"/>
      <c r="K609" s="87"/>
    </row>
    <row r="610" spans="9:11" x14ac:dyDescent="0.25">
      <c r="I610" s="87"/>
      <c r="J610" s="87"/>
      <c r="K610" s="87"/>
    </row>
    <row r="611" spans="9:11" x14ac:dyDescent="0.25">
      <c r="I611" s="87"/>
      <c r="J611" s="87"/>
      <c r="K611" s="87"/>
    </row>
    <row r="612" spans="9:11" x14ac:dyDescent="0.25">
      <c r="I612" s="87"/>
      <c r="J612" s="87"/>
      <c r="K612" s="87"/>
    </row>
    <row r="613" spans="9:11" x14ac:dyDescent="0.25">
      <c r="I613" s="87"/>
      <c r="J613" s="87"/>
      <c r="K613" s="87"/>
    </row>
    <row r="614" spans="9:11" x14ac:dyDescent="0.25">
      <c r="I614" s="87"/>
      <c r="J614" s="87"/>
      <c r="K614" s="87"/>
    </row>
    <row r="615" spans="9:11" x14ac:dyDescent="0.25">
      <c r="I615" s="87"/>
      <c r="J615" s="87"/>
      <c r="K615" s="87"/>
    </row>
    <row r="616" spans="9:11" x14ac:dyDescent="0.25">
      <c r="I616" s="87"/>
      <c r="J616" s="87"/>
      <c r="K616" s="87"/>
    </row>
    <row r="617" spans="9:11" x14ac:dyDescent="0.25">
      <c r="I617" s="87"/>
      <c r="J617" s="87"/>
      <c r="K617" s="87"/>
    </row>
    <row r="618" spans="9:11" x14ac:dyDescent="0.25">
      <c r="I618" s="87"/>
      <c r="J618" s="87"/>
      <c r="K618" s="87"/>
    </row>
    <row r="619" spans="9:11" x14ac:dyDescent="0.25">
      <c r="I619" s="87"/>
      <c r="J619" s="87"/>
      <c r="K619" s="87"/>
    </row>
    <row r="620" spans="9:11" x14ac:dyDescent="0.25">
      <c r="I620" s="87"/>
      <c r="J620" s="87"/>
      <c r="K620" s="87"/>
    </row>
    <row r="621" spans="9:11" x14ac:dyDescent="0.25">
      <c r="I621" s="87"/>
      <c r="J621" s="87"/>
      <c r="K621" s="87"/>
    </row>
    <row r="622" spans="9:11" x14ac:dyDescent="0.25">
      <c r="I622" s="87"/>
      <c r="J622" s="87"/>
      <c r="K622" s="87"/>
    </row>
    <row r="623" spans="9:11" x14ac:dyDescent="0.25">
      <c r="I623" s="87"/>
      <c r="J623" s="87"/>
      <c r="K623" s="87"/>
    </row>
    <row r="624" spans="9:11" x14ac:dyDescent="0.25">
      <c r="I624" s="87"/>
      <c r="J624" s="87"/>
      <c r="K624" s="87"/>
    </row>
    <row r="625" spans="9:10" x14ac:dyDescent="0.25">
      <c r="I625" s="87"/>
      <c r="J625" s="87"/>
    </row>
    <row r="626" spans="9:10" x14ac:dyDescent="0.25">
      <c r="I626" s="87"/>
      <c r="J626" s="87"/>
    </row>
    <row r="627" spans="9:10" x14ac:dyDescent="0.25">
      <c r="I627" s="87"/>
      <c r="J627" s="87"/>
    </row>
    <row r="628" spans="9:10" x14ac:dyDescent="0.25">
      <c r="I628" s="87"/>
      <c r="J628" s="87"/>
    </row>
    <row r="629" spans="9:10" x14ac:dyDescent="0.25">
      <c r="I629" s="87"/>
      <c r="J629" s="87"/>
    </row>
    <row r="630" spans="9:10" x14ac:dyDescent="0.25">
      <c r="I630" s="87"/>
      <c r="J630" s="87"/>
    </row>
    <row r="631" spans="9:10" x14ac:dyDescent="0.25">
      <c r="I631" s="87"/>
      <c r="J631" s="87"/>
    </row>
    <row r="632" spans="9:10" x14ac:dyDescent="0.25">
      <c r="I632" s="87"/>
      <c r="J632" s="87"/>
    </row>
    <row r="633" spans="9:10" x14ac:dyDescent="0.25">
      <c r="I633" s="87"/>
      <c r="J633" s="87"/>
    </row>
    <row r="634" spans="9:10" x14ac:dyDescent="0.25">
      <c r="I634" s="87"/>
      <c r="J634" s="87"/>
    </row>
    <row r="635" spans="9:10" x14ac:dyDescent="0.25">
      <c r="I635" s="87"/>
      <c r="J635" s="87"/>
    </row>
    <row r="636" spans="9:10" x14ac:dyDescent="0.25">
      <c r="I636" s="87"/>
      <c r="J636" s="87"/>
    </row>
    <row r="637" spans="9:10" x14ac:dyDescent="0.25">
      <c r="I637" s="87"/>
      <c r="J637" s="87"/>
    </row>
    <row r="638" spans="9:10" x14ac:dyDescent="0.25">
      <c r="I638" s="87"/>
      <c r="J638" s="87"/>
    </row>
    <row r="639" spans="9:10" x14ac:dyDescent="0.25">
      <c r="I639" s="87"/>
      <c r="J639" s="87"/>
    </row>
  </sheetData>
  <mergeCells count="86">
    <mergeCell ref="A304:C304"/>
    <mergeCell ref="D304:H304"/>
    <mergeCell ref="A305:H305"/>
    <mergeCell ref="A298:B298"/>
    <mergeCell ref="A300:H300"/>
    <mergeCell ref="A301:F301"/>
    <mergeCell ref="G301:H301"/>
    <mergeCell ref="A303:C303"/>
    <mergeCell ref="D303:H303"/>
    <mergeCell ref="A297:B297"/>
    <mergeCell ref="D247:D288"/>
    <mergeCell ref="E247:E288"/>
    <mergeCell ref="F247:F288"/>
    <mergeCell ref="G247:G288"/>
    <mergeCell ref="A291:B291"/>
    <mergeCell ref="A292:B292"/>
    <mergeCell ref="A293:B293"/>
    <mergeCell ref="A294:B294"/>
    <mergeCell ref="A296:B296"/>
    <mergeCell ref="H247:H288"/>
    <mergeCell ref="A253:A254"/>
    <mergeCell ref="A266:A269"/>
    <mergeCell ref="A271:A273"/>
    <mergeCell ref="A279:A282"/>
    <mergeCell ref="H206:H243"/>
    <mergeCell ref="A210:A212"/>
    <mergeCell ref="A224:A226"/>
    <mergeCell ref="A227:A228"/>
    <mergeCell ref="A234:A237"/>
    <mergeCell ref="F206:F243"/>
    <mergeCell ref="G206:G243"/>
    <mergeCell ref="A245:B245"/>
    <mergeCell ref="A188:A189"/>
    <mergeCell ref="A204:B204"/>
    <mergeCell ref="D206:D243"/>
    <mergeCell ref="E206:E243"/>
    <mergeCell ref="A159:B159"/>
    <mergeCell ref="D161:D201"/>
    <mergeCell ref="E161:E201"/>
    <mergeCell ref="F161:F201"/>
    <mergeCell ref="G161:G201"/>
    <mergeCell ref="H161:H201"/>
    <mergeCell ref="A167:A168"/>
    <mergeCell ref="A179:A181"/>
    <mergeCell ref="A182:A185"/>
    <mergeCell ref="A186:A187"/>
    <mergeCell ref="A112:B112"/>
    <mergeCell ref="E114:E155"/>
    <mergeCell ref="F114:F155"/>
    <mergeCell ref="G114:G155"/>
    <mergeCell ref="H114:H155"/>
    <mergeCell ref="A119:A120"/>
    <mergeCell ref="A133:A136"/>
    <mergeCell ref="A138:A140"/>
    <mergeCell ref="A146:A149"/>
    <mergeCell ref="D114:D155"/>
    <mergeCell ref="A63:B63"/>
    <mergeCell ref="D65:D110"/>
    <mergeCell ref="E65:E110"/>
    <mergeCell ref="F65:F110"/>
    <mergeCell ref="G65:G110"/>
    <mergeCell ref="A88:A90"/>
    <mergeCell ref="A91:A92"/>
    <mergeCell ref="A96:A98"/>
    <mergeCell ref="A99:A103"/>
    <mergeCell ref="H65:H110"/>
    <mergeCell ref="A70:A71"/>
    <mergeCell ref="A77:A78"/>
    <mergeCell ref="A79:A80"/>
    <mergeCell ref="A84:A86"/>
    <mergeCell ref="A49:A53"/>
    <mergeCell ref="A5:B5"/>
    <mergeCell ref="A8:B8"/>
    <mergeCell ref="A9:B9"/>
    <mergeCell ref="A10:H10"/>
    <mergeCell ref="A12:B12"/>
    <mergeCell ref="D14:D60"/>
    <mergeCell ref="E14:E60"/>
    <mergeCell ref="F14:F60"/>
    <mergeCell ref="G14:G60"/>
    <mergeCell ref="H14:H60"/>
    <mergeCell ref="A19:A20"/>
    <mergeCell ref="A34:A36"/>
    <mergeCell ref="A38:A40"/>
    <mergeCell ref="A41:A42"/>
    <mergeCell ref="A46:A48"/>
  </mergeCells>
  <pageMargins left="0.25" right="0.25" top="0.75" bottom="0.75" header="0.3" footer="0.3"/>
  <pageSetup paperSize="9" scale="65" fitToHeight="0" orientation="portrait" r:id="rId1"/>
  <headerFooter alignWithMargins="0"/>
  <rowBreaks count="8" manualBreakCount="8">
    <brk id="321" man="1"/>
    <brk id="353" man="1"/>
    <brk id="391" man="1"/>
    <brk id="424" man="1"/>
    <brk id="455" man="1"/>
    <brk id="504" man="1"/>
    <brk id="525" man="1"/>
    <brk id="54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SIWZ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</dc:creator>
  <cp:lastModifiedBy>oem</cp:lastModifiedBy>
  <cp:lastPrinted>2015-11-07T10:58:58Z</cp:lastPrinted>
  <dcterms:created xsi:type="dcterms:W3CDTF">2015-11-06T10:24:42Z</dcterms:created>
  <dcterms:modified xsi:type="dcterms:W3CDTF">2015-11-10T07:03:04Z</dcterms:modified>
</cp:coreProperties>
</file>