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_" sheetId="2" r:id="rId1"/>
  </sheets>
  <definedNames>
    <definedName name="_GoBack" localSheetId="0">SIWZ_!$C$75</definedName>
  </definedNames>
  <calcPr calcId="152511"/>
</workbook>
</file>

<file path=xl/calcChain.xml><?xml version="1.0" encoding="utf-8"?>
<calcChain xmlns="http://schemas.openxmlformats.org/spreadsheetml/2006/main">
  <c r="F8" i="2" l="1"/>
  <c r="H8" i="2" s="1"/>
  <c r="F41" i="2"/>
  <c r="H41" i="2" s="1"/>
  <c r="F79" i="2"/>
  <c r="H79" i="2" s="1"/>
  <c r="F108" i="2"/>
  <c r="H108" i="2" s="1"/>
  <c r="F128" i="2"/>
  <c r="H128" i="2" s="1"/>
  <c r="D148" i="2" l="1"/>
  <c r="D149" i="2" s="1"/>
</calcChain>
</file>

<file path=xl/sharedStrings.xml><?xml version="1.0" encoding="utf-8"?>
<sst xmlns="http://schemas.openxmlformats.org/spreadsheetml/2006/main" count="280" uniqueCount="169">
  <si>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</si>
  <si>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</si>
  <si>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</si>
  <si>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</si>
  <si>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</si>
  <si>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</si>
  <si>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</si>
  <si>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</si>
  <si>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Gwarancja</t>
  </si>
  <si>
    <t>Tak</t>
  </si>
  <si>
    <t>Pamięć</t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</si>
  <si>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</si>
  <si>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</si>
  <si>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</si>
  <si>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Rozdzielczość</t>
  </si>
  <si>
    <t>Laserowa</t>
  </si>
  <si>
    <t>Technologia Druku</t>
  </si>
  <si>
    <t>Formularz Cenowy  Zadanie nr 3</t>
  </si>
  <si>
    <t>Czas wydruku pierwszej strony</t>
  </si>
  <si>
    <t>Podajniki papieru</t>
  </si>
  <si>
    <t>Prędkość druku w rozdzielczości 1200x1200 dpi</t>
  </si>
  <si>
    <t>Producent</t>
  </si>
  <si>
    <t>Obsługiwane formaty papieru</t>
  </si>
  <si>
    <t>Rozdzielczość skanowania</t>
  </si>
  <si>
    <t>Interfejsy</t>
  </si>
  <si>
    <t>Metoda drukowania</t>
  </si>
  <si>
    <t>Drukowanie dwustronne</t>
  </si>
  <si>
    <t>Typ skanera</t>
  </si>
  <si>
    <t>Obciążenie miesięczne</t>
  </si>
  <si>
    <t>Gramatura papieru</t>
  </si>
  <si>
    <t>duplex</t>
  </si>
  <si>
    <t>automatyczny</t>
  </si>
  <si>
    <t xml:space="preserve">USB Hi-Speed — zgodny ze specyfikacją USB 2.0, </t>
  </si>
  <si>
    <t>Gwarancja producenta</t>
  </si>
  <si>
    <t>atramentowa</t>
  </si>
  <si>
    <t>Pigmentowy, zgodny z normą ISO 11798:2000</t>
  </si>
  <si>
    <t>2400x1200 dpi lub wyższa</t>
  </si>
  <si>
    <t>Szybkość drukowania zgodnie z normą ISO/IEC 24734</t>
  </si>
  <si>
    <t>Co najmniej 20 str./min. w trybie monochromatycznym i kolorze w trybie jednostronnym</t>
  </si>
  <si>
    <t>Szykość kopiowania (simplex 600x600dpi) zgdona z normą i (ISO/ IEC 24735)</t>
  </si>
  <si>
    <t>Co najmiej 18 str./min. w trybie mono i kolor</t>
  </si>
  <si>
    <t>Co najmniej 34000 str.</t>
  </si>
  <si>
    <t xml:space="preserve">Co najmniej 330 str. w standardzie; </t>
  </si>
  <si>
    <t xml:space="preserve">wymagany jest  tylny podajnik na niestandardowe formaty </t>
  </si>
  <si>
    <t>64-256 g/m2</t>
  </si>
  <si>
    <t>ADF</t>
  </si>
  <si>
    <t>Wymagana jest funkcja skanowania dwustronnego</t>
  </si>
  <si>
    <t>Możliwość skanowania do</t>
  </si>
  <si>
    <t>Funkcje faksu</t>
  </si>
  <si>
    <t>PC Fax, Fax to E-mail, Memory Reception, Auto Redial, Speed Dial</t>
  </si>
  <si>
    <t>Szybkie wybieranie</t>
  </si>
  <si>
    <t xml:space="preserve">Co najmniej 200 numerów lub nazw </t>
  </si>
  <si>
    <t>Pamięć faxu</t>
  </si>
  <si>
    <t>Co najmniej 6 MB</t>
  </si>
  <si>
    <t>Współpraca z LDAP</t>
  </si>
  <si>
    <t>wymagana</t>
  </si>
  <si>
    <t xml:space="preserve">Interfejs Ethernet (1000 Base-T/ 100-Base TX/ 10-Base-T), Bezprzewodowa sieć LAN IEEE 802.11b/g/n, </t>
  </si>
  <si>
    <t>Wi-Fi Direct</t>
  </si>
  <si>
    <t xml:space="preserve">Protokoły zarządzania </t>
  </si>
  <si>
    <t>SNMP, HTTP, DHCP, BOOTP, APIPA, DDNS, mDNS, SNTP, SSDP, Ping, SLP, WSD, LLTD, IEEE 802.1X</t>
  </si>
  <si>
    <t>eksploatacja</t>
  </si>
  <si>
    <t>Pobór prądu</t>
  </si>
  <si>
    <t>Kompatibilne systemy operacyjne</t>
  </si>
  <si>
    <t>Mac OS 10.5.8 lub nowszy, Mac OS 10.6+, Mac OS 10.7.x, Mac OS 10.8.x, Microsoft Windows XP (Home Edition/Prof/Prof X64/Vista), Windows Server 2003 (32/64-bitowy), Windows Server 2008 (32/64-bitowy), Windows Server 2008 R2, Windows Server 2012 (64bit)</t>
  </si>
  <si>
    <t>Wyświetlacz LCD</t>
  </si>
  <si>
    <t>Co najmniej o przekątnej 8,8 cm</t>
  </si>
  <si>
    <t>Wydruk poufny</t>
  </si>
  <si>
    <t>Eksploatacja</t>
  </si>
  <si>
    <t>Podajnik Papieru standardowy</t>
  </si>
  <si>
    <t>Podajnik papieru wielofuncyjny</t>
  </si>
  <si>
    <t>min. 1200x1200 dpi</t>
  </si>
  <si>
    <t>Minimalna gramatura papieru</t>
  </si>
  <si>
    <t>60g/m2</t>
  </si>
  <si>
    <t>Maksymalna gramatura papieru</t>
  </si>
  <si>
    <t xml:space="preserve"> Automatyczny druk dwustronny</t>
  </si>
  <si>
    <t>Interfejs sieciowy</t>
  </si>
  <si>
    <t>Gigabit Ethernet</t>
  </si>
  <si>
    <t>Sterowniki dla systemów</t>
  </si>
  <si>
    <t>Rodzaj atramentów</t>
  </si>
  <si>
    <t>Budowa</t>
  </si>
  <si>
    <t>Nabiurkowa</t>
  </si>
  <si>
    <t>min. 1 rok</t>
  </si>
  <si>
    <t>Formaty papieru</t>
  </si>
  <si>
    <t>Przyłącza</t>
  </si>
  <si>
    <t>Kompatybilne systemy operacyjne</t>
  </si>
  <si>
    <t>Formaty edycji</t>
  </si>
  <si>
    <t>Data i podpis upełnomocnionego przedstawiciela wykonawcy:</t>
  </si>
  <si>
    <r>
      <rPr>
        <b/>
        <sz val="12"/>
        <color indexed="8"/>
        <rFont val="Arial"/>
        <family val="2"/>
        <charset val="238"/>
      </rPr>
      <t xml:space="preserve">Drukarka laser mono  nr5 z automatycznych drukiem dwustronnym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</si>
  <si>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t>Drukowanie atramentowe na żądanie (piezoelektryczne)</t>
  </si>
  <si>
    <t>Minimalna wielkość kropel</t>
  </si>
  <si>
    <t>3 pl, Z technologią kropli o zmiennej wielkości</t>
  </si>
  <si>
    <t>Technologia tuszów</t>
  </si>
  <si>
    <t>Dye Ink</t>
  </si>
  <si>
    <t>Rozdzielczość drukowania (minimalna)</t>
  </si>
  <si>
    <t>5.760 x 1.440 DPI</t>
  </si>
  <si>
    <t>Drukowanie, Skanowanie, Kopiowanie</t>
  </si>
  <si>
    <t>Szybkość druku ISO/IEC 24734 minimalna</t>
  </si>
  <si>
    <t>Szybkość druku (minimalna)</t>
  </si>
  <si>
    <t>15 Str./min. Kolor (papier zwykły), 33 Str./min. Monochromatyczny (papier zwykły), 69 sekund(y) na zdjęcie 10 x 15 cm (błyszczący papier fotograficzny Premium Glossy Photo Paper)</t>
  </si>
  <si>
    <t>Kolory</t>
  </si>
  <si>
    <t>Czarny, Cyjan, Żółty, Magenta</t>
  </si>
  <si>
    <t>Szybkość skanowania jednostronnego (A4 czerń)</t>
  </si>
  <si>
    <t>300 DPI 2,4 ms/linia; 600 DPI 7,2 ms/linia</t>
  </si>
  <si>
    <t>Szybkość skanowania jednostronnego (A4 kolor)</t>
  </si>
  <si>
    <t>300 DPI 9,5 ms/linia; 600 DPI 14,3 ms/linia</t>
  </si>
  <si>
    <t>1.200 DPI x 2.400 DPI (poziomo x pionowo)</t>
  </si>
  <si>
    <t>BMP, Skanowanie do JPEG, Skanowanie do TIFF, Skanowanie do PDF</t>
  </si>
  <si>
    <t>czujnik kontaktowy obrazu (CIS)</t>
  </si>
  <si>
    <t>A4, A5, A6, B5, C6 (koperta), DL (koperta), Nr 10 (koperta), Letter, 10 x 15 cm, 13 x 18 cm, Użytkownika, Legal</t>
  </si>
  <si>
    <t>Pojemność podajnika papieru</t>
  </si>
  <si>
    <t>100 Arkusze W standardzie, 100 Arkusze maksymalnie, 20 Arkusze fotograficzne</t>
  </si>
  <si>
    <t>Zużycie energii</t>
  </si>
  <si>
    <t>Poziom hałasu</t>
  </si>
  <si>
    <t>Mac OS 10.7.x, Mac OS 10.8.x, Mac OS 10.9.x, Mac OS X 10.6.8 or later, Windows 7, Windows 7 x64, Windows 8, Windows 8 (32/64 bit), Windows 8.1, Windows 8.1 x64 Edition, Windows Vista, Windows Vista x64, Windows XP, Windows XP x64, Wersja XP Professional x64</t>
  </si>
  <si>
    <t>WiFi, USB</t>
  </si>
  <si>
    <t>Bezpieczeństwo w sieci WLAN</t>
  </si>
  <si>
    <t>WEP 64 Bit, WEP 128 Bit, WPA PSK (TKIP), WPA PSK (AES)</t>
  </si>
  <si>
    <t>Usługi drukowania mobilnego i w chmurze</t>
  </si>
  <si>
    <t>TAK</t>
  </si>
  <si>
    <t>Urządzenie musi być dostarczone wraz z kompletami  tuszy  o wydajności łącznej co najmniej 5500 str. dla druku kolorowego i co najmniej 11000 str. dla druku w czerni będących w ofercie producenta urządzenia</t>
  </si>
  <si>
    <r>
      <rPr>
        <b/>
        <sz val="12"/>
        <color indexed="8"/>
        <rFont val="Arial"/>
        <family val="2"/>
        <charset val="238"/>
      </rPr>
      <t>Urzadzenie wielofunkcyjne nr1 kolorowe A4 z automatycznym drukiem dwustronnym</t>
    </r>
    <r>
      <rPr>
        <b/>
        <sz val="8"/>
        <color indexed="8"/>
        <rFont val="Arial"/>
        <family val="2"/>
        <charset val="238"/>
      </rPr>
      <t xml:space="preserve">                  
Parametry minimalne* 
(1)</t>
    </r>
  </si>
  <si>
    <r>
      <rPr>
        <b/>
        <sz val="12"/>
        <color indexed="8"/>
        <rFont val="Arial"/>
        <family val="2"/>
        <charset val="238"/>
      </rPr>
      <t>Urzadzenie wielofunkcyjne nr2 kolorowe A4 z automatycznym drukiem dwustronnym</t>
    </r>
    <r>
      <rPr>
        <b/>
        <sz val="8"/>
        <color indexed="8"/>
        <rFont val="Arial"/>
        <family val="2"/>
        <charset val="238"/>
      </rPr>
      <t xml:space="preserve">                  
Parametry minimalne* 
(1)</t>
    </r>
  </si>
  <si>
    <r>
      <rPr>
        <b/>
        <sz val="12"/>
        <color indexed="8"/>
        <rFont val="Arial"/>
        <family val="2"/>
        <charset val="238"/>
      </rPr>
      <t>Drukarka laser mono  nr4</t>
    </r>
    <r>
      <rPr>
        <b/>
        <sz val="8"/>
        <color indexed="8"/>
        <rFont val="Arial"/>
        <family val="2"/>
        <charset val="238"/>
      </rPr>
      <t xml:space="preserve"> z automatycznych drukiem dwustronnym +kabel USB                   
Parametry minimalne* 
(1)</t>
    </r>
  </si>
  <si>
    <r>
      <rPr>
        <b/>
        <sz val="12"/>
        <color indexed="8"/>
        <rFont val="Arial"/>
        <family val="2"/>
        <charset val="238"/>
      </rPr>
      <t xml:space="preserve">Drukarka nr 3 z zintegrowanym skanerem 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</si>
  <si>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t xml:space="preserve">Max. 20 W </t>
  </si>
  <si>
    <t>możliwość opcjonalnego podajnika papieru na min250 arkuszy</t>
  </si>
  <si>
    <t>≤ 8 sek.</t>
  </si>
  <si>
    <t>na min. 250 stron</t>
  </si>
  <si>
    <t>Komunikacja z komputerem</t>
  </si>
  <si>
    <t>USB 2.0</t>
  </si>
  <si>
    <t xml:space="preserve">min. 1 rok </t>
  </si>
  <si>
    <t>Pamięć RAM</t>
  </si>
  <si>
    <t>Co najmniej 512 MB</t>
  </si>
  <si>
    <t>budowa</t>
  </si>
  <si>
    <t>nabiurkowa</t>
  </si>
  <si>
    <t>Technologia wydruku</t>
  </si>
  <si>
    <t xml:space="preserve">Rodzaj atramentów </t>
  </si>
  <si>
    <t>Rozdzielczośc drukowania</t>
  </si>
  <si>
    <t>A4, A5, A6, B5, C4 (koperta), C6 (koperta), Nr 10 (koperta), Letter, 10 x 15 cm, 13 x 18 cm, 20 x 25 cm, Legal</t>
  </si>
  <si>
    <t>Co najmniej 35 str., wymagana jest funkcja skanowania dwustronnego</t>
  </si>
  <si>
    <t>3 lata on-site (po rejestracji urządzenia)</t>
  </si>
  <si>
    <t>Możliwość instalacji tuszy o wydajności co najmniej 3600 str.</t>
  </si>
  <si>
    <t xml:space="preserve">Pobór prądu </t>
  </si>
  <si>
    <t xml:space="preserve"> A4, A5, A6, B5, koperty</t>
  </si>
  <si>
    <t>163g/m2</t>
  </si>
  <si>
    <t>≤ 6 sek.</t>
  </si>
  <si>
    <t>min. 80 000 str</t>
  </si>
  <si>
    <t>min. 128MB</t>
  </si>
  <si>
    <t>na min. 100 stron</t>
  </si>
  <si>
    <t>175g/m2</t>
  </si>
  <si>
    <t>Windows: XP/Vista/7/8/8.1 (32bit i 64bit)</t>
  </si>
  <si>
    <t>min. 25str./min.</t>
  </si>
  <si>
    <t>min. 38str./min.</t>
  </si>
  <si>
    <t>Podajnik papieru szczelinowy</t>
  </si>
  <si>
    <t>na min. 10 arkuszy</t>
  </si>
  <si>
    <t>na min. 250 arkuszy</t>
  </si>
  <si>
    <t>port Ethernet 10/100 , wbudowany interfejs WIFI 802.11 b/g/n</t>
  </si>
  <si>
    <t>urządzenie musi być dostarczone wraz z kompletem dodatkowych oryginalnych tuszy (poza tuszami startowymi) o wydajności co najmniej 4000 str. dla druku w czerni będących w ofercie producenta urządzenia</t>
  </si>
  <si>
    <t>E-maila; FTP-a; folderów sieciowych; pamięci USB; komputera; Microsoft SharePointa (Dopuszczona  jest możliwość korzystania z oprogramowania do obiegu dokumentów w pełnej wersji zaakceptowanego przez producenta urządzenia. W/w oprogramowanie musi być ujęte w cenie urządzenia )</t>
  </si>
  <si>
    <t>A4, A5, A6, B5, C4 (koperta), C6 (koperta), Nr 10 (koperta), Letter, 10 x 15 cm, 13 x 18 cm, 20 x 25 cm, 0.672916, Legal</t>
  </si>
  <si>
    <t>Interfejs Ethernet (1000 Base-T/ 100-Base TX/ 10-Base-T), Bezprzewodowa sieć LAN IEEE 802.11b/g/n, Wi-Fi Direct</t>
  </si>
  <si>
    <t>Max. 22 W podczas kopiowania - wzorzec normy ISO/IEC 24712</t>
  </si>
  <si>
    <t>min. 1200x2400dpi</t>
  </si>
  <si>
    <t>Funkje urządzenia</t>
  </si>
  <si>
    <t>min. 9,2 Str./min. Monochromatyczny, min. 4,5 Str./min. Kolor</t>
  </si>
  <si>
    <t>max. 11 W (kopiowanie autonomiczne, wzorzec normy ISO/IEC 24712), 
1,3 W (tryb uśpienia), 3,6 W Gotowy, 
0,3 W (wyłączyć),  ENERGY STAR® qualified</t>
  </si>
  <si>
    <t>5,2 dB (A) na błyszczącym papierze fotograficznym Premium Glossy Photo Paper / w trybie zdjęć RPM - 38 dB (A) na błyszczącym papierze fotograficznym Premium Glossy Photo Paper / w trybie zdjęć RPM</t>
  </si>
  <si>
    <t>co najmniej 12 miesięcy 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</si>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</sst>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5]General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1" fillId="0" borderId="0"/>
    <xf numFmtId="164" fontId="17" fillId="0" borderId="0"/>
  </cellStyleXfs>
  <cellXfs count="101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left" vertical="top" wrapText="1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5" fillId="0" borderId="0" xfId="1" applyFont="1"/>
    <xf numFmtId="49" fontId="5" fillId="0" borderId="0" xfId="1" applyNumberFormat="1" applyFont="1" applyAlignment="1">
      <alignment horizontal="center"/>
    </xf>
    <xf numFmtId="49" fontId="6" fillId="0" borderId="4" xfId="3" applyNumberFormat="1" applyFont="1" applyFill="1" applyBorder="1" applyAlignment="1">
      <alignment horizontal="center" vertical="top" wrapText="1"/>
    </xf>
    <xf numFmtId="49" fontId="4" fillId="0" borderId="5" xfId="3" applyNumberFormat="1" applyFont="1" applyFill="1" applyBorder="1" applyAlignment="1">
      <alignment horizontal="center" vertical="top" wrapText="1"/>
    </xf>
    <xf numFmtId="0" fontId="0" fillId="0" borderId="0" xfId="0"/>
    <xf numFmtId="4" fontId="13" fillId="0" borderId="6" xfId="2" applyNumberFormat="1" applyFont="1" applyFill="1" applyBorder="1" applyAlignment="1">
      <alignment horizontal="right" vertical="center"/>
    </xf>
    <xf numFmtId="9" fontId="13" fillId="0" borderId="6" xfId="2" applyNumberFormat="1" applyFont="1" applyFill="1" applyBorder="1" applyAlignment="1">
      <alignment horizontal="center" vertical="center"/>
    </xf>
    <xf numFmtId="0" fontId="10" fillId="0" borderId="6" xfId="1" applyNumberFormat="1" applyFont="1" applyFill="1" applyBorder="1" applyAlignment="1" applyProtection="1">
      <alignment horizontal="center" vertical="center"/>
      <protection locked="0"/>
    </xf>
    <xf numFmtId="4" fontId="13" fillId="0" borderId="6" xfId="2" applyNumberFormat="1" applyFont="1" applyFill="1" applyBorder="1" applyAlignment="1">
      <alignment horizontal="center" vertical="center"/>
    </xf>
    <xf numFmtId="0" fontId="10" fillId="0" borderId="7" xfId="1" applyNumberFormat="1" applyFont="1" applyFill="1" applyBorder="1" applyAlignment="1" applyProtection="1">
      <alignment horizontal="center" vertical="center"/>
      <protection locked="0"/>
    </xf>
    <xf numFmtId="4" fontId="13" fillId="0" borderId="7" xfId="2" applyNumberFormat="1" applyFont="1" applyFill="1" applyBorder="1" applyAlignment="1">
      <alignment horizontal="center" vertical="center"/>
    </xf>
    <xf numFmtId="4" fontId="13" fillId="0" borderId="7" xfId="2" applyNumberFormat="1" applyFont="1" applyFill="1" applyBorder="1" applyAlignment="1">
      <alignment horizontal="right" vertical="center"/>
    </xf>
    <xf numFmtId="9" fontId="13" fillId="0" borderId="7" xfId="2" applyNumberFormat="1" applyFont="1" applyFill="1" applyBorder="1" applyAlignment="1">
      <alignment horizontal="center" vertical="center"/>
    </xf>
    <xf numFmtId="0" fontId="0" fillId="0" borderId="0" xfId="0" applyBorder="1"/>
    <xf numFmtId="49" fontId="6" fillId="0" borderId="5" xfId="3" applyNumberFormat="1" applyFont="1" applyFill="1" applyBorder="1" applyAlignment="1">
      <alignment horizontal="center" vertical="top" wrapText="1"/>
    </xf>
    <xf numFmtId="0" fontId="0" fillId="0" borderId="6" xfId="0" applyBorder="1"/>
    <xf numFmtId="0" fontId="0" fillId="0" borderId="0" xfId="0" applyAlignment="1">
      <alignment horizontal="left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0" fontId="8" fillId="0" borderId="0" xfId="0" applyFont="1" applyBorder="1" applyAlignment="1">
      <alignment vertical="top" wrapText="1"/>
    </xf>
    <xf numFmtId="49" fontId="9" fillId="0" borderId="0" xfId="2" applyNumberFormat="1" applyFont="1" applyFill="1" applyBorder="1" applyAlignment="1">
      <alignment horizontal="right" vertical="top"/>
    </xf>
    <xf numFmtId="49" fontId="15" fillId="0" borderId="6" xfId="3" applyNumberFormat="1" applyFont="1" applyFill="1" applyBorder="1" applyAlignment="1">
      <alignment vertical="top" wrapText="1"/>
    </xf>
    <xf numFmtId="0" fontId="8" fillId="0" borderId="6" xfId="0" applyFont="1" applyBorder="1" applyAlignment="1">
      <alignment horizontal="left" vertical="center" wrapText="1"/>
    </xf>
    <xf numFmtId="49" fontId="15" fillId="0" borderId="6" xfId="3" applyNumberFormat="1" applyFont="1" applyFill="1" applyBorder="1" applyAlignment="1">
      <alignment horizontal="left" vertical="top" wrapText="1"/>
    </xf>
    <xf numFmtId="49" fontId="7" fillId="0" borderId="6" xfId="3" applyNumberFormat="1" applyFont="1" applyFill="1" applyBorder="1" applyAlignment="1">
      <alignment horizontal="center" vertical="center" wrapText="1"/>
    </xf>
    <xf numFmtId="49" fontId="7" fillId="0" borderId="6" xfId="3" applyNumberFormat="1" applyFont="1" applyFill="1" applyBorder="1" applyAlignment="1">
      <alignment vertical="center" wrapText="1"/>
    </xf>
    <xf numFmtId="0" fontId="8" fillId="0" borderId="6" xfId="0" applyFont="1" applyBorder="1"/>
    <xf numFmtId="4" fontId="9" fillId="0" borderId="0" xfId="2" applyNumberFormat="1" applyFont="1" applyFill="1" applyBorder="1" applyAlignment="1">
      <alignment horizontal="right" vertical="top" wrapText="1"/>
    </xf>
    <xf numFmtId="0" fontId="16" fillId="0" borderId="0" xfId="2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49" fontId="3" fillId="0" borderId="0" xfId="3" applyNumberFormat="1" applyFont="1" applyFill="1" applyBorder="1" applyAlignment="1">
      <alignment horizontal="center" vertical="center" wrapText="1"/>
    </xf>
    <xf numFmtId="49" fontId="14" fillId="0" borderId="0" xfId="2" applyNumberFormat="1" applyFont="1" applyFill="1" applyBorder="1" applyAlignment="1" applyProtection="1">
      <alignment horizontal="center" vertical="top"/>
      <protection locked="0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49" fontId="7" fillId="0" borderId="0" xfId="3" applyNumberFormat="1" applyFont="1" applyFill="1" applyBorder="1" applyAlignment="1">
      <alignment vertical="center" wrapText="1"/>
    </xf>
    <xf numFmtId="0" fontId="8" fillId="0" borderId="3" xfId="0" applyFont="1" applyBorder="1"/>
    <xf numFmtId="0" fontId="8" fillId="0" borderId="6" xfId="0" applyFont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3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10" fillId="2" borderId="6" xfId="1" applyNumberFormat="1" applyFont="1" applyFill="1" applyBorder="1" applyAlignment="1" applyProtection="1">
      <alignment horizontal="center" vertical="center"/>
      <protection locked="0"/>
    </xf>
    <xf numFmtId="0" fontId="18" fillId="0" borderId="0" xfId="0" applyFont="1"/>
    <xf numFmtId="0" fontId="13" fillId="0" borderId="0" xfId="0" applyFont="1" applyAlignment="1">
      <alignment vertical="center"/>
    </xf>
    <xf numFmtId="0" fontId="18" fillId="0" borderId="0" xfId="0" applyFont="1" applyAlignment="1">
      <alignment vertical="top" wrapText="1"/>
    </xf>
    <xf numFmtId="0" fontId="18" fillId="0" borderId="0" xfId="0" applyFont="1" applyAlignment="1">
      <alignment horizontal="left"/>
    </xf>
    <xf numFmtId="49" fontId="7" fillId="0" borderId="19" xfId="3" applyNumberFormat="1" applyFont="1" applyFill="1" applyBorder="1" applyAlignment="1">
      <alignment horizontal="center" vertical="center" wrapText="1"/>
    </xf>
    <xf numFmtId="49" fontId="7" fillId="0" borderId="3" xfId="3" applyNumberFormat="1" applyFont="1" applyFill="1" applyBorder="1" applyAlignment="1">
      <alignment horizontal="center" vertical="center" wrapText="1"/>
    </xf>
    <xf numFmtId="0" fontId="19" fillId="0" borderId="3" xfId="0" applyFont="1" applyBorder="1"/>
    <xf numFmtId="49" fontId="8" fillId="0" borderId="6" xfId="3" applyNumberFormat="1" applyFont="1" applyFill="1" applyBorder="1" applyAlignment="1">
      <alignment vertical="top" wrapText="1"/>
    </xf>
    <xf numFmtId="49" fontId="8" fillId="0" borderId="6" xfId="3" applyNumberFormat="1" applyFont="1" applyFill="1" applyBorder="1" applyAlignment="1">
      <alignment horizontal="left" vertical="top" wrapText="1"/>
    </xf>
    <xf numFmtId="49" fontId="8" fillId="0" borderId="19" xfId="3" applyNumberFormat="1" applyFont="1" applyFill="1" applyBorder="1" applyAlignment="1">
      <alignment horizontal="center" vertical="center" wrapText="1"/>
    </xf>
    <xf numFmtId="49" fontId="8" fillId="0" borderId="3" xfId="3" applyNumberFormat="1" applyFont="1" applyFill="1" applyBorder="1" applyAlignment="1">
      <alignment horizontal="center" vertical="center" wrapText="1"/>
    </xf>
    <xf numFmtId="49" fontId="6" fillId="2" borderId="17" xfId="3" applyNumberFormat="1" applyFont="1" applyFill="1" applyBorder="1" applyAlignment="1">
      <alignment horizontal="left" vertical="top" wrapText="1"/>
    </xf>
    <xf numFmtId="49" fontId="6" fillId="2" borderId="18" xfId="3" applyNumberFormat="1" applyFont="1" applyFill="1" applyBorder="1" applyAlignment="1">
      <alignment horizontal="left" vertical="top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6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49" fontId="3" fillId="0" borderId="10" xfId="3" applyNumberFormat="1" applyFont="1" applyFill="1" applyBorder="1" applyAlignment="1">
      <alignment horizontal="center" vertical="center" wrapText="1"/>
    </xf>
    <xf numFmtId="49" fontId="3" fillId="0" borderId="11" xfId="3" applyNumberFormat="1" applyFont="1" applyFill="1" applyBorder="1" applyAlignment="1">
      <alignment horizontal="center" vertical="center" wrapText="1"/>
    </xf>
    <xf numFmtId="49" fontId="3" fillId="0" borderId="12" xfId="3" applyNumberFormat="1" applyFont="1" applyFill="1" applyBorder="1" applyAlignment="1">
      <alignment horizontal="center" vertical="center" wrapText="1"/>
    </xf>
    <xf numFmtId="49" fontId="3" fillId="0" borderId="13" xfId="3" applyNumberFormat="1" applyFont="1" applyFill="1" applyBorder="1" applyAlignment="1">
      <alignment horizontal="center" vertical="center" wrapText="1"/>
    </xf>
    <xf numFmtId="49" fontId="3" fillId="0" borderId="0" xfId="3" applyNumberFormat="1" applyFont="1" applyFill="1" applyBorder="1" applyAlignment="1">
      <alignment horizontal="center" vertical="center" wrapText="1"/>
    </xf>
    <xf numFmtId="49" fontId="3" fillId="0" borderId="14" xfId="3" applyNumberFormat="1" applyFont="1" applyFill="1" applyBorder="1" applyAlignment="1">
      <alignment horizontal="center" vertical="center" wrapText="1"/>
    </xf>
    <xf numFmtId="49" fontId="9" fillId="0" borderId="0" xfId="2" applyNumberFormat="1" applyFont="1" applyFill="1" applyBorder="1" applyAlignment="1">
      <alignment horizontal="right" vertical="top"/>
    </xf>
    <xf numFmtId="49" fontId="9" fillId="0" borderId="14" xfId="2" applyNumberFormat="1" applyFont="1" applyFill="1" applyBorder="1" applyAlignment="1">
      <alignment horizontal="right" vertical="top"/>
    </xf>
    <xf numFmtId="4" fontId="9" fillId="0" borderId="1" xfId="2" applyNumberFormat="1" applyFont="1" applyFill="1" applyBorder="1" applyAlignment="1">
      <alignment horizontal="right" vertical="top" wrapText="1"/>
    </xf>
    <xf numFmtId="4" fontId="9" fillId="0" borderId="2" xfId="2" applyNumberFormat="1" applyFont="1" applyFill="1" applyBorder="1" applyAlignment="1">
      <alignment horizontal="right" vertical="top" wrapText="1"/>
    </xf>
    <xf numFmtId="4" fontId="9" fillId="0" borderId="3" xfId="2" applyNumberFormat="1" applyFont="1" applyFill="1" applyBorder="1" applyAlignment="1">
      <alignment horizontal="right" vertical="top" wrapText="1"/>
    </xf>
    <xf numFmtId="4" fontId="9" fillId="0" borderId="1" xfId="2" applyNumberFormat="1" applyFont="1" applyFill="1" applyBorder="1" applyAlignment="1">
      <alignment horizontal="right" vertical="top"/>
    </xf>
    <xf numFmtId="4" fontId="9" fillId="0" borderId="2" xfId="2" applyNumberFormat="1" applyFont="1" applyFill="1" applyBorder="1" applyAlignment="1">
      <alignment horizontal="right" vertical="top"/>
    </xf>
    <xf numFmtId="4" fontId="9" fillId="0" borderId="3" xfId="2" applyNumberFormat="1" applyFont="1" applyFill="1" applyBorder="1" applyAlignment="1">
      <alignment horizontal="right" vertical="top"/>
    </xf>
    <xf numFmtId="49" fontId="3" fillId="0" borderId="15" xfId="3" applyNumberFormat="1" applyFont="1" applyFill="1" applyBorder="1" applyAlignment="1">
      <alignment horizontal="center" vertical="center" wrapText="1"/>
    </xf>
    <xf numFmtId="49" fontId="3" fillId="0" borderId="8" xfId="3" applyNumberFormat="1" applyFont="1" applyFill="1" applyBorder="1" applyAlignment="1">
      <alignment horizontal="center" vertical="center" wrapText="1"/>
    </xf>
    <xf numFmtId="49" fontId="3" fillId="0" borderId="16" xfId="3" applyNumberFormat="1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3" fillId="0" borderId="8" xfId="2" applyNumberFormat="1" applyFont="1" applyFill="1" applyBorder="1" applyAlignment="1" applyProtection="1">
      <alignment horizontal="center" vertical="top"/>
      <protection locked="0"/>
    </xf>
    <xf numFmtId="49" fontId="14" fillId="0" borderId="1" xfId="2" applyNumberFormat="1" applyFont="1" applyFill="1" applyBorder="1" applyAlignment="1" applyProtection="1">
      <alignment horizontal="center" vertical="top"/>
      <protection locked="0"/>
    </xf>
    <xf numFmtId="49" fontId="14" fillId="0" borderId="2" xfId="2" applyNumberFormat="1" applyFont="1" applyFill="1" applyBorder="1" applyAlignment="1" applyProtection="1">
      <alignment horizontal="center" vertical="top"/>
      <protection locked="0"/>
    </xf>
    <xf numFmtId="49" fontId="14" fillId="0" borderId="3" xfId="2" applyNumberFormat="1" applyFont="1" applyFill="1" applyBorder="1" applyAlignment="1" applyProtection="1">
      <alignment horizontal="center" vertical="top"/>
      <protection locked="0"/>
    </xf>
    <xf numFmtId="49" fontId="6" fillId="2" borderId="9" xfId="3" applyNumberFormat="1" applyFont="1" applyFill="1" applyBorder="1" applyAlignment="1">
      <alignment horizontal="left" vertical="top" wrapText="1"/>
    </xf>
    <xf numFmtId="49" fontId="6" fillId="2" borderId="20" xfId="3" applyNumberFormat="1" applyFont="1" applyFill="1" applyBorder="1" applyAlignment="1">
      <alignment horizontal="left" vertical="top" wrapText="1"/>
    </xf>
    <xf numFmtId="0" fontId="8" fillId="0" borderId="6" xfId="0" applyFont="1" applyBorder="1" applyAlignment="1">
      <alignment vertical="center" wrapText="1"/>
    </xf>
    <xf numFmtId="0" fontId="8" fillId="0" borderId="7" xfId="0" applyFont="1" applyBorder="1" applyAlignment="1">
      <alignment horizontal="center"/>
    </xf>
    <xf numFmtId="0" fontId="8" fillId="0" borderId="21" xfId="0" applyFont="1" applyBorder="1" applyAlignment="1">
      <alignment horizontal="center"/>
    </xf>
  </cellXfs>
  <cellStyles count="6">
    <cellStyle name="Excel Built-in Normal" xfId="5"/>
    <cellStyle name="Normalny" xfId="0" builtinId="0"/>
    <cellStyle name="Normalny 2" xfId="3"/>
    <cellStyle name="Normalny 3" xfId="2"/>
    <cellStyle name="Normalny 4" xfId="1"/>
    <cellStyle name="Normalny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65"/>
  <sheetViews>
    <sheetView tabSelected="1" topLeftCell="A120" zoomScale="80" zoomScaleNormal="80" workbookViewId="0">
      <selection activeCell="C155" sqref="C155"/>
    </sheetView>
  </sheetViews>
  <sheetFormatPr defaultRowHeight="15" x14ac:dyDescent="0.25"/>
  <cols>
    <col min="1" max="1" width="24.7109375" style="25" customWidth="1"/>
    <col min="2" max="2" width="36.7109375" style="20" customWidth="1"/>
    <col min="3" max="3" width="13.28515625" customWidth="1"/>
    <col min="9" max="9" width="53.85546875" customWidth="1"/>
  </cols>
  <sheetData>
    <row r="1" spans="1:8" s="8" customFormat="1" x14ac:dyDescent="0.25">
      <c r="A1" s="90"/>
      <c r="B1" s="90"/>
      <c r="C1" s="4"/>
      <c r="D1" s="5"/>
      <c r="E1" s="4"/>
      <c r="F1" s="4"/>
      <c r="G1" s="4"/>
      <c r="H1" s="4"/>
    </row>
    <row r="2" spans="1:8" s="8" customFormat="1" ht="174.75" customHeight="1" x14ac:dyDescent="0.25">
      <c r="A2" s="91" t="s">
        <v>13</v>
      </c>
      <c r="B2" s="91"/>
      <c r="C2" s="91"/>
      <c r="D2" s="91"/>
      <c r="E2" s="91"/>
      <c r="F2" s="91"/>
      <c r="G2" s="91"/>
      <c r="H2" s="91"/>
    </row>
    <row r="3" spans="1:8" s="8" customFormat="1" x14ac:dyDescent="0.25">
      <c r="A3" s="92"/>
      <c r="B3" s="92"/>
      <c r="C3" s="1"/>
      <c r="D3" s="3"/>
      <c r="E3" s="3"/>
      <c r="F3" s="3"/>
      <c r="G3" s="3"/>
      <c r="H3" s="3"/>
    </row>
    <row r="4" spans="1:8" s="8" customFormat="1" ht="23.25" x14ac:dyDescent="0.25">
      <c r="A4" s="93" t="s">
        <v>17</v>
      </c>
      <c r="B4" s="94"/>
      <c r="C4" s="94"/>
      <c r="D4" s="94"/>
      <c r="E4" s="94"/>
      <c r="F4" s="94"/>
      <c r="G4" s="94"/>
      <c r="H4" s="95"/>
    </row>
    <row r="5" spans="1:8" s="8" customFormat="1" ht="23.25" x14ac:dyDescent="0.25">
      <c r="A5" s="38"/>
      <c r="B5" s="38"/>
      <c r="C5" s="38"/>
      <c r="D5" s="38"/>
      <c r="E5" s="38"/>
      <c r="F5" s="38"/>
      <c r="G5" s="38"/>
      <c r="H5" s="38"/>
    </row>
    <row r="6" spans="1:8" s="8" customFormat="1" x14ac:dyDescent="0.25">
      <c r="A6" s="25"/>
      <c r="B6" s="20"/>
      <c r="C6"/>
      <c r="D6"/>
      <c r="E6"/>
      <c r="F6"/>
      <c r="G6"/>
      <c r="H6"/>
    </row>
    <row r="7" spans="1:8" s="8" customFormat="1" ht="78.75" customHeight="1" x14ac:dyDescent="0.25">
      <c r="A7" s="96" t="s">
        <v>120</v>
      </c>
      <c r="B7" s="97"/>
      <c r="C7" s="6" t="s">
        <v>0</v>
      </c>
      <c r="D7" s="7" t="s">
        <v>1</v>
      </c>
      <c r="E7" s="7" t="s">
        <v>2</v>
      </c>
      <c r="F7" s="7" t="s">
        <v>3</v>
      </c>
      <c r="G7" s="7" t="s">
        <v>4</v>
      </c>
      <c r="H7" s="7" t="s">
        <v>5</v>
      </c>
    </row>
    <row r="8" spans="1:8" s="8" customFormat="1" x14ac:dyDescent="0.25">
      <c r="A8" s="56" t="s">
        <v>6</v>
      </c>
      <c r="B8" s="57" t="s">
        <v>7</v>
      </c>
      <c r="C8" s="58"/>
      <c r="D8" s="48">
        <v>3</v>
      </c>
      <c r="E8" s="12"/>
      <c r="F8" s="9">
        <f>ROUND(D8*E8,2)</f>
        <v>0</v>
      </c>
      <c r="G8" s="10"/>
      <c r="H8" s="9">
        <f>ROUND(F8*1.23,2)</f>
        <v>0</v>
      </c>
    </row>
    <row r="9" spans="1:8" s="8" customFormat="1" x14ac:dyDescent="0.25">
      <c r="A9" s="56" t="s">
        <v>21</v>
      </c>
      <c r="B9" s="57" t="s">
        <v>7</v>
      </c>
      <c r="C9" s="59"/>
      <c r="D9" s="62"/>
      <c r="E9" s="63"/>
      <c r="F9" s="63"/>
      <c r="G9" s="63"/>
      <c r="H9" s="64"/>
    </row>
    <row r="10" spans="1:8" s="8" customFormat="1" ht="29.25" customHeight="1" x14ac:dyDescent="0.25">
      <c r="A10" s="23" t="s">
        <v>16</v>
      </c>
      <c r="B10" s="43" t="s">
        <v>34</v>
      </c>
      <c r="C10" s="42"/>
      <c r="D10" s="65"/>
      <c r="E10" s="66"/>
      <c r="F10" s="66"/>
      <c r="G10" s="66"/>
      <c r="H10" s="67"/>
    </row>
    <row r="11" spans="1:8" s="8" customFormat="1" ht="25.5" x14ac:dyDescent="0.25">
      <c r="A11" s="23" t="s">
        <v>78</v>
      </c>
      <c r="B11" s="43" t="s">
        <v>35</v>
      </c>
      <c r="C11" s="42"/>
      <c r="D11" s="65"/>
      <c r="E11" s="66"/>
      <c r="F11" s="66"/>
      <c r="G11" s="66"/>
      <c r="H11" s="67"/>
    </row>
    <row r="12" spans="1:8" s="8" customFormat="1" x14ac:dyDescent="0.25">
      <c r="A12" s="23" t="s">
        <v>14</v>
      </c>
      <c r="B12" s="43" t="s">
        <v>36</v>
      </c>
      <c r="C12" s="42"/>
      <c r="D12" s="65"/>
      <c r="E12" s="66"/>
      <c r="F12" s="66"/>
      <c r="G12" s="66"/>
      <c r="H12" s="67"/>
    </row>
    <row r="13" spans="1:8" s="8" customFormat="1" x14ac:dyDescent="0.25">
      <c r="A13" s="98" t="s">
        <v>19</v>
      </c>
      <c r="B13" s="43" t="s">
        <v>42</v>
      </c>
      <c r="C13" s="42"/>
      <c r="D13" s="65"/>
      <c r="E13" s="66"/>
      <c r="F13" s="66"/>
      <c r="G13" s="66"/>
      <c r="H13" s="67"/>
    </row>
    <row r="14" spans="1:8" s="8" customFormat="1" ht="25.5" x14ac:dyDescent="0.25">
      <c r="A14" s="98"/>
      <c r="B14" s="43" t="s">
        <v>125</v>
      </c>
      <c r="C14" s="42"/>
      <c r="D14" s="65"/>
      <c r="E14" s="66"/>
      <c r="F14" s="66"/>
      <c r="G14" s="66"/>
      <c r="H14" s="67"/>
    </row>
    <row r="15" spans="1:8" s="8" customFormat="1" x14ac:dyDescent="0.25">
      <c r="A15" s="23" t="s">
        <v>79</v>
      </c>
      <c r="B15" s="29" t="s">
        <v>80</v>
      </c>
      <c r="C15" s="42"/>
      <c r="D15" s="65"/>
      <c r="E15" s="66"/>
      <c r="F15" s="66"/>
      <c r="G15" s="66"/>
      <c r="H15" s="67"/>
    </row>
    <row r="16" spans="1:8" s="8" customFormat="1" ht="38.25" x14ac:dyDescent="0.25">
      <c r="A16" s="43" t="s">
        <v>37</v>
      </c>
      <c r="B16" s="43" t="s">
        <v>38</v>
      </c>
      <c r="C16" s="42"/>
      <c r="D16" s="65"/>
      <c r="E16" s="66"/>
      <c r="F16" s="66"/>
      <c r="G16" s="66"/>
      <c r="H16" s="67"/>
    </row>
    <row r="17" spans="1:8" s="8" customFormat="1" ht="51" x14ac:dyDescent="0.25">
      <c r="A17" s="43" t="s">
        <v>39</v>
      </c>
      <c r="B17" s="43" t="s">
        <v>40</v>
      </c>
      <c r="C17" s="42"/>
      <c r="D17" s="65"/>
      <c r="E17" s="66"/>
      <c r="F17" s="66"/>
      <c r="G17" s="66"/>
      <c r="H17" s="67"/>
    </row>
    <row r="18" spans="1:8" s="8" customFormat="1" x14ac:dyDescent="0.25">
      <c r="A18" s="43" t="s">
        <v>28</v>
      </c>
      <c r="B18" s="43" t="s">
        <v>41</v>
      </c>
      <c r="C18" s="42"/>
      <c r="D18" s="65"/>
      <c r="E18" s="66"/>
      <c r="F18" s="66"/>
      <c r="G18" s="66"/>
      <c r="H18" s="67"/>
    </row>
    <row r="19" spans="1:8" s="8" customFormat="1" ht="54.75" customHeight="1" x14ac:dyDescent="0.25">
      <c r="A19" s="43" t="s">
        <v>22</v>
      </c>
      <c r="B19" s="43" t="s">
        <v>159</v>
      </c>
      <c r="C19" s="42"/>
      <c r="D19" s="65"/>
      <c r="E19" s="66"/>
      <c r="F19" s="66"/>
      <c r="G19" s="66"/>
      <c r="H19" s="67"/>
    </row>
    <row r="20" spans="1:8" s="8" customFormat="1" x14ac:dyDescent="0.25">
      <c r="A20" s="43" t="s">
        <v>29</v>
      </c>
      <c r="B20" s="43" t="s">
        <v>44</v>
      </c>
      <c r="C20" s="42"/>
      <c r="D20" s="65"/>
      <c r="E20" s="66"/>
      <c r="F20" s="66"/>
      <c r="G20" s="66"/>
      <c r="H20" s="67"/>
    </row>
    <row r="21" spans="1:8" s="8" customFormat="1" x14ac:dyDescent="0.25">
      <c r="A21" s="43" t="s">
        <v>30</v>
      </c>
      <c r="B21" s="43" t="s">
        <v>31</v>
      </c>
      <c r="C21" s="42"/>
      <c r="D21" s="65"/>
      <c r="E21" s="66"/>
      <c r="F21" s="66"/>
      <c r="G21" s="66"/>
      <c r="H21" s="67"/>
    </row>
    <row r="22" spans="1:8" s="8" customFormat="1" ht="25.5" x14ac:dyDescent="0.25">
      <c r="A22" s="43" t="s">
        <v>45</v>
      </c>
      <c r="B22" s="43" t="s">
        <v>46</v>
      </c>
      <c r="C22" s="42"/>
      <c r="D22" s="65"/>
      <c r="E22" s="66"/>
      <c r="F22" s="66"/>
      <c r="G22" s="66"/>
      <c r="H22" s="67"/>
    </row>
    <row r="23" spans="1:8" s="8" customFormat="1" ht="49.5" customHeight="1" x14ac:dyDescent="0.25">
      <c r="A23" s="98" t="s">
        <v>47</v>
      </c>
      <c r="B23" s="98" t="s">
        <v>158</v>
      </c>
      <c r="C23" s="99"/>
      <c r="D23" s="65"/>
      <c r="E23" s="66"/>
      <c r="F23" s="66"/>
      <c r="G23" s="66"/>
      <c r="H23" s="67"/>
    </row>
    <row r="24" spans="1:8" s="8" customFormat="1" ht="81" customHeight="1" x14ac:dyDescent="0.25">
      <c r="A24" s="98"/>
      <c r="B24" s="98"/>
      <c r="C24" s="100"/>
      <c r="D24" s="65"/>
      <c r="E24" s="66"/>
      <c r="F24" s="66"/>
      <c r="G24" s="66"/>
      <c r="H24" s="67"/>
    </row>
    <row r="25" spans="1:8" s="8" customFormat="1" ht="39" customHeight="1" x14ac:dyDescent="0.25">
      <c r="A25" s="43" t="s">
        <v>48</v>
      </c>
      <c r="B25" s="43" t="s">
        <v>49</v>
      </c>
      <c r="C25" s="42"/>
      <c r="D25" s="65"/>
      <c r="E25" s="66"/>
      <c r="F25" s="66"/>
      <c r="G25" s="66"/>
      <c r="H25" s="67"/>
    </row>
    <row r="26" spans="1:8" s="8" customFormat="1" x14ac:dyDescent="0.25">
      <c r="A26" s="43" t="s">
        <v>50</v>
      </c>
      <c r="B26" s="43" t="s">
        <v>51</v>
      </c>
      <c r="C26" s="42"/>
      <c r="D26" s="65"/>
      <c r="E26" s="66"/>
      <c r="F26" s="66"/>
      <c r="G26" s="66"/>
      <c r="H26" s="67"/>
    </row>
    <row r="27" spans="1:8" s="8" customFormat="1" x14ac:dyDescent="0.25">
      <c r="A27" s="43" t="s">
        <v>52</v>
      </c>
      <c r="B27" s="43" t="s">
        <v>53</v>
      </c>
      <c r="C27" s="42"/>
      <c r="D27" s="65"/>
      <c r="E27" s="66"/>
      <c r="F27" s="66"/>
      <c r="G27" s="66"/>
      <c r="H27" s="67"/>
    </row>
    <row r="28" spans="1:8" s="8" customFormat="1" x14ac:dyDescent="0.25">
      <c r="A28" s="43" t="s">
        <v>54</v>
      </c>
      <c r="B28" s="43" t="s">
        <v>55</v>
      </c>
      <c r="C28" s="42"/>
      <c r="D28" s="65"/>
      <c r="E28" s="66"/>
      <c r="F28" s="66"/>
      <c r="G28" s="66"/>
      <c r="H28" s="67"/>
    </row>
    <row r="29" spans="1:8" s="8" customFormat="1" ht="36" customHeight="1" x14ac:dyDescent="0.25">
      <c r="A29" s="98" t="s">
        <v>24</v>
      </c>
      <c r="B29" s="43" t="s">
        <v>32</v>
      </c>
      <c r="C29" s="42"/>
      <c r="D29" s="65"/>
      <c r="E29" s="66"/>
      <c r="F29" s="66"/>
      <c r="G29" s="66"/>
      <c r="H29" s="67"/>
    </row>
    <row r="30" spans="1:8" s="8" customFormat="1" ht="51.75" customHeight="1" x14ac:dyDescent="0.25">
      <c r="A30" s="98"/>
      <c r="B30" s="43" t="s">
        <v>160</v>
      </c>
      <c r="C30" s="42"/>
      <c r="D30" s="65"/>
      <c r="E30" s="66"/>
      <c r="F30" s="66"/>
      <c r="G30" s="66"/>
      <c r="H30" s="67"/>
    </row>
    <row r="31" spans="1:8" s="8" customFormat="1" ht="38.25" x14ac:dyDescent="0.25">
      <c r="A31" s="43" t="s">
        <v>58</v>
      </c>
      <c r="B31" s="43" t="s">
        <v>59</v>
      </c>
      <c r="C31" s="42"/>
      <c r="D31" s="65"/>
      <c r="E31" s="66"/>
      <c r="F31" s="66"/>
      <c r="G31" s="66"/>
      <c r="H31" s="67"/>
    </row>
    <row r="32" spans="1:8" s="8" customFormat="1" x14ac:dyDescent="0.25">
      <c r="A32" s="43" t="s">
        <v>33</v>
      </c>
      <c r="B32" s="43" t="s">
        <v>81</v>
      </c>
      <c r="C32" s="55"/>
      <c r="D32" s="65"/>
      <c r="E32" s="66"/>
      <c r="F32" s="66"/>
      <c r="G32" s="66"/>
      <c r="H32" s="67"/>
    </row>
    <row r="33" spans="1:22" s="8" customFormat="1" ht="76.5" x14ac:dyDescent="0.25">
      <c r="A33" s="43" t="s">
        <v>60</v>
      </c>
      <c r="B33" s="43" t="s">
        <v>157</v>
      </c>
      <c r="C33" s="55"/>
      <c r="D33" s="65"/>
      <c r="E33" s="66"/>
      <c r="F33" s="66"/>
      <c r="G33" s="66"/>
      <c r="H33" s="67"/>
    </row>
    <row r="34" spans="1:22" s="8" customFormat="1" x14ac:dyDescent="0.25">
      <c r="A34" s="43" t="s">
        <v>61</v>
      </c>
      <c r="B34" s="43" t="s">
        <v>124</v>
      </c>
      <c r="C34" s="55"/>
      <c r="D34" s="65"/>
      <c r="E34" s="66"/>
      <c r="F34" s="66"/>
      <c r="G34" s="66"/>
      <c r="H34" s="67"/>
    </row>
    <row r="35" spans="1:22" s="8" customFormat="1" ht="109.5" customHeight="1" x14ac:dyDescent="0.25">
      <c r="A35" s="43" t="s">
        <v>62</v>
      </c>
      <c r="B35" s="43" t="s">
        <v>63</v>
      </c>
      <c r="C35" s="55"/>
      <c r="D35" s="65"/>
      <c r="E35" s="66"/>
      <c r="F35" s="66"/>
      <c r="G35" s="66"/>
      <c r="H35" s="67"/>
    </row>
    <row r="36" spans="1:22" s="8" customFormat="1" x14ac:dyDescent="0.25">
      <c r="A36" s="43" t="s">
        <v>64</v>
      </c>
      <c r="B36" s="43" t="s">
        <v>65</v>
      </c>
      <c r="C36" s="55"/>
      <c r="D36" s="65"/>
      <c r="E36" s="66"/>
      <c r="F36" s="66"/>
      <c r="G36" s="66"/>
      <c r="H36" s="67"/>
    </row>
    <row r="37" spans="1:22" s="8" customFormat="1" x14ac:dyDescent="0.25">
      <c r="A37" s="43" t="s">
        <v>66</v>
      </c>
      <c r="B37" s="43" t="s">
        <v>9</v>
      </c>
      <c r="C37" s="55"/>
      <c r="D37" s="68"/>
      <c r="E37" s="69"/>
      <c r="F37" s="69"/>
      <c r="G37" s="69"/>
      <c r="H37" s="70"/>
    </row>
    <row r="38" spans="1:22" s="8" customFormat="1" x14ac:dyDescent="0.25">
      <c r="A38" s="39"/>
      <c r="B38" s="39"/>
      <c r="C38" s="17"/>
      <c r="D38" s="46"/>
      <c r="E38" s="46"/>
      <c r="F38" s="46"/>
      <c r="G38" s="46"/>
      <c r="H38" s="46"/>
    </row>
    <row r="39" spans="1:22" s="8" customFormat="1" x14ac:dyDescent="0.25">
      <c r="A39" s="39"/>
      <c r="B39" s="39"/>
      <c r="C39" s="17"/>
      <c r="D39" s="36"/>
      <c r="E39" s="36"/>
      <c r="F39" s="36"/>
      <c r="G39" s="36"/>
      <c r="H39" s="36"/>
    </row>
    <row r="40" spans="1:22" s="8" customFormat="1" ht="78.75" customHeight="1" x14ac:dyDescent="0.25">
      <c r="A40" s="96" t="s">
        <v>121</v>
      </c>
      <c r="B40" s="97"/>
      <c r="C40" s="6" t="s">
        <v>0</v>
      </c>
      <c r="D40" s="7" t="s">
        <v>1</v>
      </c>
      <c r="E40" s="7" t="s">
        <v>2</v>
      </c>
      <c r="F40" s="7" t="s">
        <v>3</v>
      </c>
      <c r="G40" s="7" t="s">
        <v>4</v>
      </c>
      <c r="H40" s="7" t="s">
        <v>5</v>
      </c>
    </row>
    <row r="41" spans="1:22" x14ac:dyDescent="0.25">
      <c r="A41" s="56" t="s">
        <v>6</v>
      </c>
      <c r="B41" s="57" t="s">
        <v>7</v>
      </c>
      <c r="C41" s="53"/>
      <c r="D41" s="11">
        <v>2</v>
      </c>
      <c r="E41" s="12"/>
      <c r="F41" s="9">
        <f>ROUND(D41*E41,2)</f>
        <v>0</v>
      </c>
      <c r="G41" s="10"/>
      <c r="H41" s="9">
        <f>ROUND(F41*1.23,2)</f>
        <v>0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x14ac:dyDescent="0.25">
      <c r="A42" s="56" t="s">
        <v>21</v>
      </c>
      <c r="B42" s="57" t="s">
        <v>7</v>
      </c>
      <c r="C42" s="54"/>
      <c r="D42" s="62"/>
      <c r="E42" s="63"/>
      <c r="F42" s="63"/>
      <c r="G42" s="63"/>
      <c r="H42" s="64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x14ac:dyDescent="0.25">
      <c r="A43" s="23" t="s">
        <v>133</v>
      </c>
      <c r="B43" s="23" t="s">
        <v>134</v>
      </c>
      <c r="C43" s="42"/>
      <c r="D43" s="65"/>
      <c r="E43" s="66"/>
      <c r="F43" s="66"/>
      <c r="G43" s="66"/>
      <c r="H43" s="67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s="8" customFormat="1" x14ac:dyDescent="0.25">
      <c r="A44" s="23" t="s">
        <v>135</v>
      </c>
      <c r="B44" s="23" t="s">
        <v>34</v>
      </c>
      <c r="C44" s="42"/>
      <c r="D44" s="65"/>
      <c r="E44" s="66"/>
      <c r="F44" s="66"/>
      <c r="G44" s="66"/>
      <c r="H44" s="67"/>
    </row>
    <row r="45" spans="1:22" s="8" customFormat="1" ht="25.5" x14ac:dyDescent="0.25">
      <c r="A45" s="23" t="s">
        <v>136</v>
      </c>
      <c r="B45" s="23" t="s">
        <v>35</v>
      </c>
      <c r="C45" s="42"/>
      <c r="D45" s="65"/>
      <c r="E45" s="66"/>
      <c r="F45" s="66"/>
      <c r="G45" s="66"/>
      <c r="H45" s="67"/>
    </row>
    <row r="46" spans="1:22" s="8" customFormat="1" ht="19.5" customHeight="1" x14ac:dyDescent="0.25">
      <c r="A46" s="23" t="s">
        <v>137</v>
      </c>
      <c r="B46" s="23" t="s">
        <v>36</v>
      </c>
      <c r="C46" s="42"/>
      <c r="D46" s="65"/>
      <c r="E46" s="66"/>
      <c r="F46" s="66"/>
      <c r="G46" s="66"/>
      <c r="H46" s="67"/>
    </row>
    <row r="47" spans="1:22" ht="38.25" x14ac:dyDescent="0.25">
      <c r="A47" s="23" t="s">
        <v>37</v>
      </c>
      <c r="B47" s="23" t="s">
        <v>38</v>
      </c>
      <c r="C47" s="42"/>
      <c r="D47" s="65"/>
      <c r="E47" s="66"/>
      <c r="F47" s="66"/>
      <c r="G47" s="66"/>
      <c r="H47" s="67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51" x14ac:dyDescent="0.25">
      <c r="A48" s="23" t="s">
        <v>39</v>
      </c>
      <c r="B48" s="23" t="s">
        <v>40</v>
      </c>
      <c r="C48" s="42"/>
      <c r="D48" s="65"/>
      <c r="E48" s="66"/>
      <c r="F48" s="66"/>
      <c r="G48" s="66"/>
      <c r="H48" s="67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x14ac:dyDescent="0.25">
      <c r="A49" s="23" t="s">
        <v>28</v>
      </c>
      <c r="B49" s="23" t="s">
        <v>41</v>
      </c>
      <c r="C49" s="42"/>
      <c r="D49" s="65"/>
      <c r="E49" s="66"/>
      <c r="F49" s="66"/>
      <c r="G49" s="66"/>
      <c r="H49" s="67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x14ac:dyDescent="0.25">
      <c r="A50" s="71" t="s">
        <v>19</v>
      </c>
      <c r="B50" s="23" t="s">
        <v>42</v>
      </c>
      <c r="C50" s="42"/>
      <c r="D50" s="65"/>
      <c r="E50" s="66"/>
      <c r="F50" s="66"/>
      <c r="G50" s="66"/>
      <c r="H50" s="67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1:22" ht="25.5" x14ac:dyDescent="0.25">
      <c r="A51" s="71"/>
      <c r="B51" s="23" t="s">
        <v>43</v>
      </c>
      <c r="C51" s="42"/>
      <c r="D51" s="65"/>
      <c r="E51" s="66"/>
      <c r="F51" s="66"/>
      <c r="G51" s="66"/>
      <c r="H51" s="67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1:22" ht="38.25" x14ac:dyDescent="0.25">
      <c r="A52" s="23" t="s">
        <v>22</v>
      </c>
      <c r="B52" s="23" t="s">
        <v>138</v>
      </c>
      <c r="C52" s="42"/>
      <c r="D52" s="65"/>
      <c r="E52" s="66"/>
      <c r="F52" s="66"/>
      <c r="G52" s="66"/>
      <c r="H52" s="67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pans="1:22" x14ac:dyDescent="0.25">
      <c r="A53" s="23" t="s">
        <v>29</v>
      </c>
      <c r="B53" s="23" t="s">
        <v>44</v>
      </c>
      <c r="C53" s="42"/>
      <c r="D53" s="65"/>
      <c r="E53" s="66"/>
      <c r="F53" s="66"/>
      <c r="G53" s="66"/>
      <c r="H53" s="67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pans="1:22" x14ac:dyDescent="0.25">
      <c r="A54" s="23" t="s">
        <v>30</v>
      </c>
      <c r="B54" s="23" t="s">
        <v>31</v>
      </c>
      <c r="C54" s="42"/>
      <c r="D54" s="65"/>
      <c r="E54" s="66"/>
      <c r="F54" s="66"/>
      <c r="G54" s="66"/>
      <c r="H54" s="67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pans="1:22" ht="25.5" x14ac:dyDescent="0.25">
      <c r="A55" s="23" t="s">
        <v>45</v>
      </c>
      <c r="B55" s="23" t="s">
        <v>139</v>
      </c>
      <c r="C55" s="42"/>
      <c r="D55" s="65"/>
      <c r="E55" s="66"/>
      <c r="F55" s="66"/>
      <c r="G55" s="66"/>
      <c r="H55" s="67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pans="1:22" x14ac:dyDescent="0.25">
      <c r="A56" s="23" t="s">
        <v>23</v>
      </c>
      <c r="B56" s="23" t="s">
        <v>162</v>
      </c>
      <c r="C56" s="42"/>
      <c r="D56" s="65"/>
      <c r="E56" s="66"/>
      <c r="F56" s="66"/>
      <c r="G56" s="66"/>
      <c r="H56" s="67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pans="1:22" ht="15" customHeight="1" x14ac:dyDescent="0.25">
      <c r="A57" s="71" t="s">
        <v>47</v>
      </c>
      <c r="B57" s="71" t="s">
        <v>158</v>
      </c>
      <c r="C57" s="42"/>
      <c r="D57" s="65"/>
      <c r="E57" s="66"/>
      <c r="F57" s="66"/>
      <c r="G57" s="66"/>
      <c r="H57" s="67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pans="1:22" ht="106.5" customHeight="1" x14ac:dyDescent="0.25">
      <c r="A58" s="71"/>
      <c r="B58" s="71"/>
      <c r="C58" s="42"/>
      <c r="D58" s="65"/>
      <c r="E58" s="66"/>
      <c r="F58" s="66"/>
      <c r="G58" s="66"/>
      <c r="H58" s="67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pans="1:22" s="8" customFormat="1" ht="39" customHeight="1" x14ac:dyDescent="0.25">
      <c r="A59" s="23" t="s">
        <v>48</v>
      </c>
      <c r="B59" s="23" t="s">
        <v>49</v>
      </c>
      <c r="C59" s="42"/>
      <c r="D59" s="65"/>
      <c r="E59" s="66"/>
      <c r="F59" s="66"/>
      <c r="G59" s="66"/>
      <c r="H59" s="67"/>
    </row>
    <row r="60" spans="1:22" x14ac:dyDescent="0.25">
      <c r="A60" s="23" t="s">
        <v>50</v>
      </c>
      <c r="B60" s="23" t="s">
        <v>51</v>
      </c>
      <c r="C60" s="42"/>
      <c r="D60" s="65"/>
      <c r="E60" s="66"/>
      <c r="F60" s="66"/>
      <c r="G60" s="66"/>
      <c r="H60" s="67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pans="1:22" x14ac:dyDescent="0.25">
      <c r="A61" s="23" t="s">
        <v>52</v>
      </c>
      <c r="B61" s="23" t="s">
        <v>53</v>
      </c>
      <c r="C61" s="42"/>
      <c r="D61" s="65"/>
      <c r="E61" s="66"/>
      <c r="F61" s="66"/>
      <c r="G61" s="66"/>
      <c r="H61" s="67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pans="1:22" s="8" customFormat="1" x14ac:dyDescent="0.25">
      <c r="A62" s="23" t="s">
        <v>54</v>
      </c>
      <c r="B62" s="23" t="s">
        <v>55</v>
      </c>
      <c r="C62" s="42"/>
      <c r="D62" s="65"/>
      <c r="E62" s="66"/>
      <c r="F62" s="66"/>
      <c r="G62" s="66"/>
      <c r="H62" s="67"/>
    </row>
    <row r="63" spans="1:22" s="8" customFormat="1" ht="25.5" x14ac:dyDescent="0.25">
      <c r="A63" s="71" t="s">
        <v>24</v>
      </c>
      <c r="B63" s="23" t="s">
        <v>32</v>
      </c>
      <c r="C63" s="42"/>
      <c r="D63" s="65"/>
      <c r="E63" s="66"/>
      <c r="F63" s="66"/>
      <c r="G63" s="66"/>
      <c r="H63" s="67"/>
    </row>
    <row r="64" spans="1:22" s="8" customFormat="1" ht="38.25" x14ac:dyDescent="0.25">
      <c r="A64" s="71"/>
      <c r="B64" s="23" t="s">
        <v>56</v>
      </c>
      <c r="C64" s="42"/>
      <c r="D64" s="65"/>
      <c r="E64" s="66"/>
      <c r="F64" s="66"/>
      <c r="G64" s="66"/>
      <c r="H64" s="67"/>
    </row>
    <row r="65" spans="1:22" s="8" customFormat="1" x14ac:dyDescent="0.25">
      <c r="A65" s="71"/>
      <c r="B65" s="23" t="s">
        <v>57</v>
      </c>
      <c r="C65" s="42"/>
      <c r="D65" s="65"/>
      <c r="E65" s="66"/>
      <c r="F65" s="66"/>
      <c r="G65" s="66"/>
      <c r="H65" s="67"/>
    </row>
    <row r="66" spans="1:22" s="8" customFormat="1" ht="38.25" x14ac:dyDescent="0.25">
      <c r="A66" s="23" t="s">
        <v>58</v>
      </c>
      <c r="B66" s="23" t="s">
        <v>59</v>
      </c>
      <c r="C66" s="42"/>
      <c r="D66" s="65"/>
      <c r="E66" s="66"/>
      <c r="F66" s="66"/>
      <c r="G66" s="66"/>
      <c r="H66" s="67"/>
    </row>
    <row r="67" spans="1:22" s="8" customFormat="1" x14ac:dyDescent="0.25">
      <c r="A67" s="23" t="s">
        <v>33</v>
      </c>
      <c r="B67" s="23" t="s">
        <v>140</v>
      </c>
      <c r="C67" s="45"/>
      <c r="D67" s="65"/>
      <c r="E67" s="66"/>
      <c r="F67" s="66"/>
      <c r="G67" s="66"/>
      <c r="H67" s="67"/>
    </row>
    <row r="68" spans="1:22" s="8" customFormat="1" ht="25.5" x14ac:dyDescent="0.25">
      <c r="A68" s="23" t="s">
        <v>60</v>
      </c>
      <c r="B68" s="23" t="s">
        <v>141</v>
      </c>
      <c r="C68" s="45"/>
      <c r="D68" s="65"/>
      <c r="E68" s="66"/>
      <c r="F68" s="66"/>
      <c r="G68" s="66"/>
      <c r="H68" s="67"/>
    </row>
    <row r="69" spans="1:22" s="8" customFormat="1" ht="25.5" x14ac:dyDescent="0.25">
      <c r="A69" s="23" t="s">
        <v>142</v>
      </c>
      <c r="B69" s="23" t="s">
        <v>161</v>
      </c>
      <c r="C69" s="45"/>
      <c r="D69" s="65"/>
      <c r="E69" s="66"/>
      <c r="F69" s="66"/>
      <c r="G69" s="66"/>
      <c r="H69" s="67"/>
    </row>
    <row r="70" spans="1:22" s="8" customFormat="1" ht="102" x14ac:dyDescent="0.25">
      <c r="A70" s="23" t="s">
        <v>62</v>
      </c>
      <c r="B70" s="23" t="s">
        <v>63</v>
      </c>
      <c r="C70" s="45"/>
      <c r="D70" s="65"/>
      <c r="E70" s="66"/>
      <c r="F70" s="66"/>
      <c r="G70" s="66"/>
      <c r="H70" s="67"/>
    </row>
    <row r="71" spans="1:22" s="8" customFormat="1" x14ac:dyDescent="0.25">
      <c r="A71" s="23" t="s">
        <v>64</v>
      </c>
      <c r="B71" s="23" t="s">
        <v>65</v>
      </c>
      <c r="C71" s="45"/>
      <c r="D71" s="65"/>
      <c r="E71" s="66"/>
      <c r="F71" s="66"/>
      <c r="G71" s="66"/>
      <c r="H71" s="67"/>
    </row>
    <row r="72" spans="1:22" s="8" customFormat="1" x14ac:dyDescent="0.25">
      <c r="A72" s="23" t="s">
        <v>131</v>
      </c>
      <c r="B72" s="23" t="s">
        <v>132</v>
      </c>
      <c r="C72" s="45"/>
      <c r="D72" s="65"/>
      <c r="E72" s="66"/>
      <c r="F72" s="66"/>
      <c r="G72" s="66"/>
      <c r="H72" s="67"/>
    </row>
    <row r="73" spans="1:22" s="8" customFormat="1" x14ac:dyDescent="0.25">
      <c r="A73" s="43" t="s">
        <v>66</v>
      </c>
      <c r="B73" s="43" t="s">
        <v>9</v>
      </c>
      <c r="C73" s="45"/>
      <c r="D73" s="68"/>
      <c r="E73" s="69"/>
      <c r="F73" s="69"/>
      <c r="G73" s="69"/>
      <c r="H73" s="70"/>
    </row>
    <row r="74" spans="1:22" s="8" customFormat="1" x14ac:dyDescent="0.25">
      <c r="A74" s="49"/>
      <c r="B74" s="49"/>
      <c r="C74" s="17"/>
      <c r="D74" s="47"/>
      <c r="E74" s="47"/>
      <c r="F74" s="47"/>
      <c r="G74" s="47"/>
      <c r="H74" s="47"/>
    </row>
    <row r="75" spans="1:22" s="8" customFormat="1" x14ac:dyDescent="0.25">
      <c r="A75" s="49"/>
      <c r="B75" s="49"/>
      <c r="C75" s="17"/>
      <c r="D75" s="46"/>
      <c r="E75" s="46"/>
      <c r="F75" s="46"/>
      <c r="G75" s="46"/>
      <c r="H75" s="46"/>
    </row>
    <row r="76" spans="1:22" s="8" customFormat="1" x14ac:dyDescent="0.25">
      <c r="A76" s="39"/>
      <c r="B76" s="39"/>
      <c r="C76" s="17"/>
      <c r="D76" s="46"/>
      <c r="E76" s="46"/>
      <c r="F76" s="46"/>
      <c r="G76" s="46"/>
      <c r="H76" s="46"/>
    </row>
    <row r="77" spans="1:22" s="8" customFormat="1" x14ac:dyDescent="0.25">
      <c r="A77" s="39"/>
      <c r="B77" s="39"/>
      <c r="C77" s="17"/>
      <c r="D77" s="36"/>
      <c r="E77" s="36"/>
      <c r="F77" s="36"/>
      <c r="G77" s="36"/>
      <c r="H77" s="36"/>
      <c r="J77"/>
    </row>
    <row r="78" spans="1:22" s="8" customFormat="1" ht="78.75" x14ac:dyDescent="0.25">
      <c r="A78" s="60" t="s">
        <v>123</v>
      </c>
      <c r="B78" s="61"/>
      <c r="C78" s="18" t="s">
        <v>0</v>
      </c>
      <c r="D78" s="7" t="s">
        <v>1</v>
      </c>
      <c r="E78" s="7" t="s">
        <v>2</v>
      </c>
      <c r="F78" s="7" t="s">
        <v>3</v>
      </c>
      <c r="G78" s="7" t="s">
        <v>4</v>
      </c>
      <c r="H78" s="7" t="s">
        <v>5</v>
      </c>
      <c r="U78"/>
      <c r="V78"/>
    </row>
    <row r="79" spans="1:22" s="8" customFormat="1" x14ac:dyDescent="0.25">
      <c r="A79" s="56" t="s">
        <v>6</v>
      </c>
      <c r="B79" s="57" t="s">
        <v>7</v>
      </c>
      <c r="C79" s="31"/>
      <c r="D79" s="48">
        <v>4</v>
      </c>
      <c r="E79" s="12"/>
      <c r="F79" s="9">
        <f>ROUND(D79*E79,2)</f>
        <v>0</v>
      </c>
      <c r="G79" s="10"/>
      <c r="H79" s="9">
        <f>ROUND(F79*1.23,2)</f>
        <v>0</v>
      </c>
      <c r="U79"/>
      <c r="V79"/>
    </row>
    <row r="80" spans="1:22" s="8" customFormat="1" x14ac:dyDescent="0.25">
      <c r="A80" s="56" t="s">
        <v>21</v>
      </c>
      <c r="B80" s="57" t="s">
        <v>7</v>
      </c>
      <c r="C80" s="31"/>
      <c r="D80" s="62"/>
      <c r="E80" s="63"/>
      <c r="F80" s="63"/>
      <c r="G80" s="63"/>
      <c r="H80" s="64"/>
      <c r="U80"/>
      <c r="V80"/>
    </row>
    <row r="81" spans="1:22" s="8" customFormat="1" ht="27.75" customHeight="1" x14ac:dyDescent="0.25">
      <c r="A81" s="44" t="s">
        <v>25</v>
      </c>
      <c r="B81" s="44" t="s">
        <v>88</v>
      </c>
      <c r="C81" s="33"/>
      <c r="D81" s="65"/>
      <c r="E81" s="66"/>
      <c r="F81" s="66"/>
      <c r="G81" s="66"/>
      <c r="H81" s="67"/>
    </row>
    <row r="82" spans="1:22" s="8" customFormat="1" ht="25.5" x14ac:dyDescent="0.25">
      <c r="A82" s="44" t="s">
        <v>89</v>
      </c>
      <c r="B82" s="44" t="s">
        <v>90</v>
      </c>
      <c r="C82" s="33"/>
      <c r="D82" s="65"/>
      <c r="E82" s="66"/>
      <c r="F82" s="66"/>
      <c r="G82" s="66"/>
      <c r="H82" s="67"/>
    </row>
    <row r="83" spans="1:22" s="8" customFormat="1" x14ac:dyDescent="0.25">
      <c r="A83" s="44" t="s">
        <v>91</v>
      </c>
      <c r="B83" s="44" t="s">
        <v>92</v>
      </c>
      <c r="C83" s="33"/>
      <c r="D83" s="65"/>
      <c r="E83" s="66"/>
      <c r="F83" s="66"/>
      <c r="G83" s="66"/>
      <c r="H83" s="67"/>
    </row>
    <row r="84" spans="1:22" s="8" customFormat="1" ht="25.5" x14ac:dyDescent="0.25">
      <c r="A84" s="44" t="s">
        <v>93</v>
      </c>
      <c r="B84" s="44" t="s">
        <v>94</v>
      </c>
      <c r="C84" s="33"/>
      <c r="D84" s="65"/>
      <c r="E84" s="66"/>
      <c r="F84" s="66"/>
      <c r="G84" s="66"/>
      <c r="H84" s="67"/>
      <c r="U84"/>
      <c r="V84"/>
    </row>
    <row r="85" spans="1:22" s="8" customFormat="1" x14ac:dyDescent="0.25">
      <c r="A85" s="44" t="s">
        <v>163</v>
      </c>
      <c r="B85" s="44" t="s">
        <v>95</v>
      </c>
      <c r="C85" s="33"/>
      <c r="D85" s="65"/>
      <c r="E85" s="66"/>
      <c r="F85" s="66"/>
      <c r="G85" s="66"/>
      <c r="H85" s="67"/>
      <c r="U85"/>
      <c r="V85"/>
    </row>
    <row r="86" spans="1:22" s="8" customFormat="1" ht="33.75" customHeight="1" x14ac:dyDescent="0.25">
      <c r="A86" s="44" t="s">
        <v>96</v>
      </c>
      <c r="B86" s="44" t="s">
        <v>164</v>
      </c>
      <c r="C86" s="42"/>
      <c r="D86" s="65"/>
      <c r="E86" s="66"/>
      <c r="F86" s="66"/>
      <c r="G86" s="66"/>
      <c r="H86" s="67"/>
      <c r="U86"/>
      <c r="V86"/>
    </row>
    <row r="87" spans="1:22" s="8" customFormat="1" ht="69.75" customHeight="1" x14ac:dyDescent="0.25">
      <c r="A87" s="44" t="s">
        <v>97</v>
      </c>
      <c r="B87" s="44" t="s">
        <v>98</v>
      </c>
      <c r="C87" s="33"/>
      <c r="D87" s="65"/>
      <c r="E87" s="66"/>
      <c r="F87" s="66"/>
      <c r="G87" s="66"/>
      <c r="H87" s="67"/>
      <c r="U87"/>
      <c r="V87"/>
    </row>
    <row r="88" spans="1:22" s="8" customFormat="1" x14ac:dyDescent="0.25">
      <c r="A88" s="44" t="s">
        <v>99</v>
      </c>
      <c r="B88" s="44" t="s">
        <v>100</v>
      </c>
      <c r="C88" s="33"/>
      <c r="D88" s="65"/>
      <c r="E88" s="66"/>
      <c r="F88" s="66"/>
      <c r="G88" s="66"/>
      <c r="H88" s="67"/>
      <c r="U88"/>
      <c r="V88"/>
    </row>
    <row r="89" spans="1:22" s="8" customFormat="1" ht="25.5" x14ac:dyDescent="0.25">
      <c r="A89" s="44" t="s">
        <v>101</v>
      </c>
      <c r="B89" s="44" t="s">
        <v>102</v>
      </c>
      <c r="C89" s="42"/>
      <c r="D89" s="65"/>
      <c r="E89" s="66"/>
      <c r="F89" s="66"/>
      <c r="G89" s="66"/>
      <c r="H89" s="67"/>
      <c r="U89"/>
      <c r="V89"/>
    </row>
    <row r="90" spans="1:22" s="8" customFormat="1" ht="25.5" x14ac:dyDescent="0.25">
      <c r="A90" s="44" t="s">
        <v>103</v>
      </c>
      <c r="B90" s="44" t="s">
        <v>104</v>
      </c>
      <c r="C90" s="42"/>
      <c r="D90" s="65"/>
      <c r="E90" s="66"/>
      <c r="F90" s="66"/>
      <c r="G90" s="66"/>
      <c r="H90" s="67"/>
      <c r="U90"/>
      <c r="V90"/>
    </row>
    <row r="91" spans="1:22" ht="25.5" x14ac:dyDescent="0.25">
      <c r="A91" s="44" t="s">
        <v>23</v>
      </c>
      <c r="B91" s="44" t="s">
        <v>105</v>
      </c>
      <c r="C91" s="42"/>
      <c r="D91" s="65"/>
      <c r="E91" s="66"/>
      <c r="F91" s="66"/>
      <c r="G91" s="66"/>
      <c r="H91" s="67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2" ht="25.5" x14ac:dyDescent="0.25">
      <c r="A92" s="44" t="s">
        <v>85</v>
      </c>
      <c r="B92" s="44" t="s">
        <v>106</v>
      </c>
      <c r="C92" s="42"/>
      <c r="D92" s="65"/>
      <c r="E92" s="66"/>
      <c r="F92" s="66"/>
      <c r="G92" s="66"/>
      <c r="H92" s="67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2" s="8" customFormat="1" x14ac:dyDescent="0.25">
      <c r="A93" s="44" t="s">
        <v>27</v>
      </c>
      <c r="B93" s="44" t="s">
        <v>107</v>
      </c>
      <c r="C93" s="42"/>
      <c r="D93" s="65"/>
      <c r="E93" s="66"/>
      <c r="F93" s="66"/>
      <c r="G93" s="66"/>
      <c r="H93" s="67"/>
      <c r="U93"/>
      <c r="V93"/>
    </row>
    <row r="94" spans="1:22" s="8" customFormat="1" ht="38.25" x14ac:dyDescent="0.25">
      <c r="A94" s="44" t="s">
        <v>82</v>
      </c>
      <c r="B94" s="44" t="s">
        <v>108</v>
      </c>
      <c r="C94" s="42"/>
      <c r="D94" s="65"/>
      <c r="E94" s="66"/>
      <c r="F94" s="66"/>
      <c r="G94" s="66"/>
      <c r="H94" s="67"/>
      <c r="U94"/>
      <c r="V94"/>
    </row>
    <row r="95" spans="1:22" ht="38.25" x14ac:dyDescent="0.25">
      <c r="A95" s="44" t="s">
        <v>109</v>
      </c>
      <c r="B95" s="44" t="s">
        <v>110</v>
      </c>
      <c r="C95" s="42"/>
      <c r="D95" s="65"/>
      <c r="E95" s="66"/>
      <c r="F95" s="66"/>
      <c r="G95" s="66"/>
      <c r="H95" s="67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2" ht="68.25" customHeight="1" x14ac:dyDescent="0.25">
      <c r="A96" s="44" t="s">
        <v>111</v>
      </c>
      <c r="B96" s="44" t="s">
        <v>165</v>
      </c>
      <c r="C96" s="42"/>
      <c r="D96" s="65"/>
      <c r="E96" s="66"/>
      <c r="F96" s="66"/>
      <c r="G96" s="66"/>
      <c r="H96" s="67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pans="1:22" ht="89.25" customHeight="1" x14ac:dyDescent="0.25">
      <c r="A97" s="44" t="s">
        <v>112</v>
      </c>
      <c r="B97" s="44" t="s">
        <v>166</v>
      </c>
      <c r="C97" s="42"/>
      <c r="D97" s="65"/>
      <c r="E97" s="66"/>
      <c r="F97" s="66"/>
      <c r="G97" s="66"/>
      <c r="H97" s="67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2" ht="113.25" customHeight="1" x14ac:dyDescent="0.25">
      <c r="A98" s="44" t="s">
        <v>84</v>
      </c>
      <c r="B98" s="44" t="s">
        <v>113</v>
      </c>
      <c r="C98" s="42"/>
      <c r="D98" s="65"/>
      <c r="E98" s="66"/>
      <c r="F98" s="66"/>
      <c r="G98" s="66"/>
      <c r="H98" s="67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2" x14ac:dyDescent="0.25">
      <c r="A99" s="44" t="s">
        <v>83</v>
      </c>
      <c r="B99" s="44" t="s">
        <v>114</v>
      </c>
      <c r="C99" s="42"/>
      <c r="D99" s="65"/>
      <c r="E99" s="66"/>
      <c r="F99" s="66"/>
      <c r="G99" s="66"/>
      <c r="H99" s="67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pans="1:22" ht="25.5" x14ac:dyDescent="0.25">
      <c r="A100" s="44" t="s">
        <v>115</v>
      </c>
      <c r="B100" s="44" t="s">
        <v>116</v>
      </c>
      <c r="C100" s="42"/>
      <c r="D100" s="65"/>
      <c r="E100" s="66"/>
      <c r="F100" s="66"/>
      <c r="G100" s="66"/>
      <c r="H100" s="67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25.5" x14ac:dyDescent="0.25">
      <c r="A101" s="44" t="s">
        <v>117</v>
      </c>
      <c r="B101" s="44" t="s">
        <v>118</v>
      </c>
      <c r="C101" s="45"/>
      <c r="D101" s="65"/>
      <c r="E101" s="66"/>
      <c r="F101" s="66"/>
      <c r="G101" s="66"/>
      <c r="H101" s="67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pans="1:22" x14ac:dyDescent="0.25">
      <c r="A102" s="44" t="s">
        <v>8</v>
      </c>
      <c r="B102" s="44" t="s">
        <v>167</v>
      </c>
      <c r="C102" s="33"/>
      <c r="D102" s="65"/>
      <c r="E102" s="66"/>
      <c r="F102" s="66"/>
      <c r="G102" s="66"/>
      <c r="H102" s="67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pans="1:22" s="8" customFormat="1" ht="90.75" customHeight="1" x14ac:dyDescent="0.25">
      <c r="A103" s="43" t="s">
        <v>67</v>
      </c>
      <c r="B103" s="43" t="s">
        <v>119</v>
      </c>
      <c r="C103" s="19"/>
      <c r="D103" s="68"/>
      <c r="E103" s="69"/>
      <c r="F103" s="69"/>
      <c r="G103" s="69"/>
      <c r="H103" s="70"/>
    </row>
    <row r="104" spans="1:22" s="8" customFormat="1" x14ac:dyDescent="0.25">
      <c r="A104" s="39"/>
      <c r="B104" s="39"/>
      <c r="C104" s="17"/>
      <c r="D104" s="46"/>
      <c r="E104" s="46"/>
      <c r="F104" s="46"/>
      <c r="G104" s="46"/>
      <c r="H104" s="46"/>
    </row>
    <row r="105" spans="1:22" s="8" customFormat="1" x14ac:dyDescent="0.25">
      <c r="A105" s="50"/>
      <c r="B105" s="2"/>
      <c r="C105" s="1"/>
      <c r="D105" s="3"/>
      <c r="E105" s="3"/>
      <c r="F105" s="3"/>
      <c r="G105" s="3"/>
      <c r="H105" s="3"/>
      <c r="J105"/>
      <c r="K105"/>
      <c r="L105"/>
      <c r="M105"/>
      <c r="N105"/>
      <c r="O105"/>
      <c r="P105"/>
      <c r="Q105"/>
      <c r="R105"/>
      <c r="S105"/>
      <c r="T105"/>
    </row>
    <row r="106" spans="1:22" s="8" customFormat="1" x14ac:dyDescent="0.25">
      <c r="A106" s="51"/>
      <c r="B106" s="52"/>
      <c r="J106"/>
      <c r="K106"/>
      <c r="L106"/>
      <c r="M106"/>
      <c r="N106"/>
      <c r="O106"/>
      <c r="P106"/>
      <c r="Q106"/>
      <c r="R106"/>
      <c r="S106"/>
      <c r="T106"/>
    </row>
    <row r="107" spans="1:22" ht="78.75" x14ac:dyDescent="0.25">
      <c r="A107" s="60" t="s">
        <v>122</v>
      </c>
      <c r="B107" s="61"/>
      <c r="C107" s="18" t="s">
        <v>0</v>
      </c>
      <c r="D107" s="7" t="s">
        <v>1</v>
      </c>
      <c r="E107" s="7" t="s">
        <v>2</v>
      </c>
      <c r="F107" s="7" t="s">
        <v>3</v>
      </c>
      <c r="G107" s="7" t="s">
        <v>4</v>
      </c>
      <c r="H107" s="7" t="s">
        <v>5</v>
      </c>
      <c r="I107" s="8"/>
      <c r="U107" s="8"/>
      <c r="V107" s="8"/>
    </row>
    <row r="108" spans="1:22" x14ac:dyDescent="0.25">
      <c r="A108" s="28" t="s">
        <v>6</v>
      </c>
      <c r="B108" s="30" t="s">
        <v>7</v>
      </c>
      <c r="C108" s="31"/>
      <c r="D108" s="13">
        <v>1</v>
      </c>
      <c r="E108" s="14"/>
      <c r="F108" s="15">
        <f>ROUND(D108*E108,2)</f>
        <v>0</v>
      </c>
      <c r="G108" s="16"/>
      <c r="H108" s="15">
        <f>ROUND(F108*1.23,2)</f>
        <v>0</v>
      </c>
      <c r="I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pans="1:22" x14ac:dyDescent="0.25">
      <c r="A109" s="28" t="s">
        <v>21</v>
      </c>
      <c r="B109" s="30" t="s">
        <v>7</v>
      </c>
      <c r="C109" s="32"/>
      <c r="D109" s="73"/>
      <c r="E109" s="74"/>
      <c r="F109" s="74"/>
      <c r="G109" s="74"/>
      <c r="H109" s="75"/>
      <c r="I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pans="1:22" x14ac:dyDescent="0.25">
      <c r="A110" s="23" t="s">
        <v>16</v>
      </c>
      <c r="B110" s="29" t="s">
        <v>15</v>
      </c>
      <c r="C110" s="32"/>
      <c r="D110" s="76"/>
      <c r="E110" s="77"/>
      <c r="F110" s="77"/>
      <c r="G110" s="77"/>
      <c r="H110" s="78"/>
      <c r="I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pans="1:22" x14ac:dyDescent="0.25">
      <c r="A111" s="23" t="s">
        <v>14</v>
      </c>
      <c r="B111" s="29" t="s">
        <v>70</v>
      </c>
      <c r="C111" s="32"/>
      <c r="D111" s="76"/>
      <c r="E111" s="77"/>
      <c r="F111" s="77"/>
      <c r="G111" s="77"/>
      <c r="H111" s="78"/>
      <c r="I111" s="8"/>
      <c r="U111" s="8"/>
      <c r="V111" s="8"/>
    </row>
    <row r="112" spans="1:22" ht="38.25" x14ac:dyDescent="0.25">
      <c r="A112" s="23" t="s">
        <v>20</v>
      </c>
      <c r="B112" s="29" t="s">
        <v>152</v>
      </c>
      <c r="C112" s="32"/>
      <c r="D112" s="76"/>
      <c r="E112" s="77"/>
      <c r="F112" s="77"/>
      <c r="G112" s="77"/>
      <c r="H112" s="78"/>
      <c r="I112" s="8"/>
      <c r="U112" s="8"/>
      <c r="V112" s="8"/>
    </row>
    <row r="113" spans="1:22" ht="25.5" x14ac:dyDescent="0.25">
      <c r="A113" s="23" t="s">
        <v>18</v>
      </c>
      <c r="B113" s="29" t="s">
        <v>145</v>
      </c>
      <c r="C113" s="32"/>
      <c r="D113" s="76"/>
      <c r="E113" s="77"/>
      <c r="F113" s="77"/>
      <c r="G113" s="77"/>
      <c r="H113" s="78"/>
      <c r="I113" s="8"/>
      <c r="U113" s="8"/>
      <c r="V113" s="8"/>
    </row>
    <row r="114" spans="1:22" x14ac:dyDescent="0.25">
      <c r="A114" s="23" t="s">
        <v>10</v>
      </c>
      <c r="B114" s="29" t="s">
        <v>147</v>
      </c>
      <c r="C114" s="32"/>
      <c r="D114" s="76"/>
      <c r="E114" s="77"/>
      <c r="F114" s="77"/>
      <c r="G114" s="77"/>
      <c r="H114" s="78"/>
      <c r="I114" s="8"/>
      <c r="U114" s="8"/>
      <c r="V114" s="8"/>
    </row>
    <row r="115" spans="1:22" ht="25.5" x14ac:dyDescent="0.25">
      <c r="A115" s="23" t="s">
        <v>68</v>
      </c>
      <c r="B115" s="29" t="s">
        <v>127</v>
      </c>
      <c r="C115" s="32"/>
      <c r="D115" s="76"/>
      <c r="E115" s="77"/>
      <c r="F115" s="77"/>
      <c r="G115" s="77"/>
      <c r="H115" s="78"/>
      <c r="I115" s="8"/>
      <c r="U115" s="8"/>
      <c r="V115" s="8"/>
    </row>
    <row r="116" spans="1:22" ht="25.5" x14ac:dyDescent="0.25">
      <c r="A116" s="23" t="s">
        <v>69</v>
      </c>
      <c r="B116" s="29" t="s">
        <v>148</v>
      </c>
      <c r="C116" s="32"/>
      <c r="D116" s="76"/>
      <c r="E116" s="77"/>
      <c r="F116" s="77"/>
      <c r="G116" s="77"/>
      <c r="H116" s="78"/>
      <c r="I116" s="8"/>
      <c r="U116" s="8"/>
      <c r="V116" s="8"/>
    </row>
    <row r="117" spans="1:22" ht="25.5" x14ac:dyDescent="0.25">
      <c r="A117" s="23" t="s">
        <v>22</v>
      </c>
      <c r="B117" s="29" t="s">
        <v>143</v>
      </c>
      <c r="C117" s="32"/>
      <c r="D117" s="76"/>
      <c r="E117" s="77"/>
      <c r="F117" s="77"/>
      <c r="G117" s="77"/>
      <c r="H117" s="78"/>
      <c r="I117" s="8"/>
      <c r="U117" s="8"/>
      <c r="V117" s="8"/>
    </row>
    <row r="118" spans="1:22" ht="25.5" x14ac:dyDescent="0.25">
      <c r="A118" s="23" t="s">
        <v>71</v>
      </c>
      <c r="B118" s="29" t="s">
        <v>72</v>
      </c>
      <c r="C118" s="32"/>
      <c r="D118" s="76"/>
      <c r="E118" s="77"/>
      <c r="F118" s="77"/>
      <c r="G118" s="77"/>
      <c r="H118" s="78"/>
      <c r="I118" s="8"/>
      <c r="U118" s="8"/>
      <c r="V118" s="8"/>
    </row>
    <row r="119" spans="1:22" ht="25.5" x14ac:dyDescent="0.25">
      <c r="A119" s="23" t="s">
        <v>73</v>
      </c>
      <c r="B119" s="29" t="s">
        <v>149</v>
      </c>
      <c r="C119" s="32"/>
      <c r="D119" s="76"/>
      <c r="E119" s="77"/>
      <c r="F119" s="77"/>
      <c r="G119" s="77"/>
      <c r="H119" s="78"/>
      <c r="I119" s="8"/>
      <c r="U119" s="8"/>
      <c r="V119" s="8"/>
    </row>
    <row r="120" spans="1:22" x14ac:dyDescent="0.25">
      <c r="A120" s="23" t="s">
        <v>28</v>
      </c>
      <c r="B120" s="29" t="s">
        <v>146</v>
      </c>
      <c r="C120" s="32"/>
      <c r="D120" s="76"/>
      <c r="E120" s="77"/>
      <c r="F120" s="77"/>
      <c r="G120" s="77"/>
      <c r="H120" s="78"/>
      <c r="I120" s="8"/>
      <c r="U120" s="8"/>
      <c r="V120" s="8"/>
    </row>
    <row r="121" spans="1:22" x14ac:dyDescent="0.25">
      <c r="A121" s="23" t="s">
        <v>26</v>
      </c>
      <c r="B121" s="29" t="s">
        <v>74</v>
      </c>
      <c r="C121" s="32"/>
      <c r="D121" s="76"/>
      <c r="E121" s="77"/>
      <c r="F121" s="77"/>
      <c r="G121" s="77"/>
      <c r="H121" s="78"/>
      <c r="I121" s="8"/>
      <c r="U121" s="8"/>
      <c r="V121" s="8"/>
    </row>
    <row r="122" spans="1:22" s="8" customFormat="1" ht="27" customHeight="1" x14ac:dyDescent="0.25">
      <c r="A122" s="23" t="s">
        <v>128</v>
      </c>
      <c r="B122" s="29" t="s">
        <v>129</v>
      </c>
      <c r="C122" s="32"/>
      <c r="D122" s="76"/>
      <c r="E122" s="77"/>
      <c r="F122" s="77"/>
      <c r="G122" s="77"/>
      <c r="H122" s="78"/>
    </row>
    <row r="123" spans="1:22" x14ac:dyDescent="0.25">
      <c r="A123" s="23" t="s">
        <v>75</v>
      </c>
      <c r="B123" s="29" t="s">
        <v>76</v>
      </c>
      <c r="C123" s="32"/>
      <c r="D123" s="76"/>
      <c r="E123" s="77"/>
      <c r="F123" s="77"/>
      <c r="G123" s="77"/>
      <c r="H123" s="78"/>
      <c r="I123" s="8"/>
      <c r="J123" s="8"/>
      <c r="U123" s="8"/>
      <c r="V123" s="8"/>
    </row>
    <row r="124" spans="1:22" x14ac:dyDescent="0.25">
      <c r="A124" s="23" t="s">
        <v>77</v>
      </c>
      <c r="B124" s="29" t="s">
        <v>150</v>
      </c>
      <c r="C124" s="32"/>
      <c r="D124" s="76"/>
      <c r="E124" s="77"/>
      <c r="F124" s="77"/>
      <c r="G124" s="77"/>
      <c r="H124" s="78"/>
      <c r="I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pans="1:22" x14ac:dyDescent="0.25">
      <c r="A125" s="23" t="s">
        <v>8</v>
      </c>
      <c r="B125" s="29" t="s">
        <v>130</v>
      </c>
      <c r="C125" s="32"/>
      <c r="D125" s="76"/>
      <c r="E125" s="77"/>
      <c r="F125" s="77"/>
      <c r="G125" s="77"/>
      <c r="H125" s="78"/>
      <c r="I125" s="8"/>
      <c r="U125" s="8"/>
      <c r="V125" s="8"/>
    </row>
    <row r="126" spans="1:22" x14ac:dyDescent="0.25">
      <c r="A126" s="26"/>
      <c r="B126" s="40"/>
      <c r="C126" s="41"/>
      <c r="D126" s="37"/>
      <c r="E126" s="37"/>
      <c r="F126" s="37"/>
      <c r="G126" s="37"/>
      <c r="H126" s="37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78.75" customHeight="1" x14ac:dyDescent="0.25">
      <c r="A127" s="60" t="s">
        <v>87</v>
      </c>
      <c r="B127" s="61"/>
      <c r="C127" s="18" t="s">
        <v>0</v>
      </c>
      <c r="D127" s="7" t="s">
        <v>1</v>
      </c>
      <c r="E127" s="7" t="s">
        <v>2</v>
      </c>
      <c r="F127" s="7" t="s">
        <v>3</v>
      </c>
      <c r="G127" s="7" t="s">
        <v>4</v>
      </c>
      <c r="H127" s="7" t="s">
        <v>5</v>
      </c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pans="1:22" x14ac:dyDescent="0.25">
      <c r="A128" s="28" t="s">
        <v>6</v>
      </c>
      <c r="B128" s="30" t="s">
        <v>7</v>
      </c>
      <c r="C128" s="31"/>
      <c r="D128" s="13">
        <v>1</v>
      </c>
      <c r="E128" s="14"/>
      <c r="F128" s="15">
        <f>ROUND(D128*E128,2)</f>
        <v>0</v>
      </c>
      <c r="G128" s="16"/>
      <c r="H128" s="15">
        <f>ROUND(F128*1.23,2)</f>
        <v>0</v>
      </c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2" x14ac:dyDescent="0.25">
      <c r="A129" s="28" t="s">
        <v>21</v>
      </c>
      <c r="B129" s="30" t="s">
        <v>7</v>
      </c>
      <c r="C129" s="32"/>
      <c r="D129" s="73"/>
      <c r="E129" s="74"/>
      <c r="F129" s="74"/>
      <c r="G129" s="74"/>
      <c r="H129" s="75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2" x14ac:dyDescent="0.25">
      <c r="A130" s="23" t="s">
        <v>16</v>
      </c>
      <c r="B130" s="29" t="s">
        <v>15</v>
      </c>
      <c r="C130" s="32"/>
      <c r="D130" s="76"/>
      <c r="E130" s="77"/>
      <c r="F130" s="77"/>
      <c r="G130" s="77"/>
      <c r="H130" s="7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2" x14ac:dyDescent="0.25">
      <c r="A131" s="23" t="s">
        <v>14</v>
      </c>
      <c r="B131" s="29" t="s">
        <v>70</v>
      </c>
      <c r="C131" s="32"/>
      <c r="D131" s="76"/>
      <c r="E131" s="77"/>
      <c r="F131" s="77"/>
      <c r="G131" s="77"/>
      <c r="H131" s="7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2" ht="38.25" x14ac:dyDescent="0.25">
      <c r="A132" s="23" t="s">
        <v>20</v>
      </c>
      <c r="B132" s="29" t="s">
        <v>151</v>
      </c>
      <c r="C132" s="32"/>
      <c r="D132" s="76"/>
      <c r="E132" s="77"/>
      <c r="F132" s="77"/>
      <c r="G132" s="77"/>
      <c r="H132" s="7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2" ht="25.5" x14ac:dyDescent="0.25">
      <c r="A133" s="23" t="s">
        <v>18</v>
      </c>
      <c r="B133" s="29" t="s">
        <v>126</v>
      </c>
      <c r="C133" s="32"/>
      <c r="D133" s="76"/>
      <c r="E133" s="77"/>
      <c r="F133" s="77"/>
      <c r="G133" s="77"/>
      <c r="H133" s="7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2" s="8" customFormat="1" x14ac:dyDescent="0.25">
      <c r="A134" s="23" t="s">
        <v>10</v>
      </c>
      <c r="B134" s="29" t="s">
        <v>147</v>
      </c>
      <c r="C134" s="32"/>
      <c r="D134" s="76"/>
      <c r="E134" s="77"/>
      <c r="F134" s="77"/>
      <c r="G134" s="77"/>
      <c r="H134" s="78"/>
      <c r="U134"/>
      <c r="V134"/>
    </row>
    <row r="135" spans="1:22" s="8" customFormat="1" ht="25.5" x14ac:dyDescent="0.25">
      <c r="A135" s="23" t="s">
        <v>68</v>
      </c>
      <c r="B135" s="29" t="s">
        <v>155</v>
      </c>
      <c r="C135" s="32"/>
      <c r="D135" s="76"/>
      <c r="E135" s="77"/>
      <c r="F135" s="77"/>
      <c r="G135" s="77"/>
      <c r="H135" s="78"/>
      <c r="U135"/>
      <c r="V135"/>
    </row>
    <row r="136" spans="1:22" s="8" customFormat="1" ht="25.5" x14ac:dyDescent="0.25">
      <c r="A136" s="23" t="s">
        <v>153</v>
      </c>
      <c r="B136" s="29" t="s">
        <v>154</v>
      </c>
      <c r="C136" s="32"/>
      <c r="D136" s="76"/>
      <c r="E136" s="77"/>
      <c r="F136" s="77"/>
      <c r="G136" s="77"/>
      <c r="H136" s="78"/>
    </row>
    <row r="137" spans="1:22" s="8" customFormat="1" ht="25.5" x14ac:dyDescent="0.25">
      <c r="A137" s="23" t="s">
        <v>22</v>
      </c>
      <c r="B137" s="29" t="s">
        <v>143</v>
      </c>
      <c r="C137" s="32"/>
      <c r="D137" s="76"/>
      <c r="E137" s="77"/>
      <c r="F137" s="77"/>
      <c r="G137" s="77"/>
      <c r="H137" s="78"/>
    </row>
    <row r="138" spans="1:22" s="8" customFormat="1" ht="25.5" x14ac:dyDescent="0.25">
      <c r="A138" s="23" t="s">
        <v>71</v>
      </c>
      <c r="B138" s="29" t="s">
        <v>72</v>
      </c>
      <c r="C138" s="32"/>
      <c r="D138" s="76"/>
      <c r="E138" s="77"/>
      <c r="F138" s="77"/>
      <c r="G138" s="77"/>
      <c r="H138" s="78"/>
    </row>
    <row r="139" spans="1:22" ht="25.5" x14ac:dyDescent="0.25">
      <c r="A139" s="23" t="s">
        <v>73</v>
      </c>
      <c r="B139" s="29" t="s">
        <v>144</v>
      </c>
      <c r="C139" s="32"/>
      <c r="D139" s="76"/>
      <c r="E139" s="77"/>
      <c r="F139" s="77"/>
      <c r="G139" s="77"/>
      <c r="H139" s="7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2" x14ac:dyDescent="0.25">
      <c r="A140" s="23" t="s">
        <v>28</v>
      </c>
      <c r="B140" s="29" t="s">
        <v>146</v>
      </c>
      <c r="C140" s="32"/>
      <c r="D140" s="76"/>
      <c r="E140" s="77"/>
      <c r="F140" s="77"/>
      <c r="G140" s="77"/>
      <c r="H140" s="7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2" x14ac:dyDescent="0.25">
      <c r="A141" s="23" t="s">
        <v>26</v>
      </c>
      <c r="B141" s="29" t="s">
        <v>74</v>
      </c>
      <c r="C141" s="32"/>
      <c r="D141" s="76"/>
      <c r="E141" s="77"/>
      <c r="F141" s="77"/>
      <c r="G141" s="77"/>
      <c r="H141" s="7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2" ht="27" customHeight="1" x14ac:dyDescent="0.25">
      <c r="A142" s="23" t="s">
        <v>128</v>
      </c>
      <c r="B142" s="29" t="s">
        <v>129</v>
      </c>
      <c r="C142" s="32"/>
      <c r="D142" s="76"/>
      <c r="E142" s="77"/>
      <c r="F142" s="77"/>
      <c r="G142" s="77"/>
      <c r="H142" s="7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2" ht="31.5" customHeight="1" x14ac:dyDescent="0.25">
      <c r="A143" s="23" t="s">
        <v>75</v>
      </c>
      <c r="B143" s="29" t="s">
        <v>156</v>
      </c>
      <c r="C143" s="32"/>
      <c r="D143" s="76"/>
      <c r="E143" s="77"/>
      <c r="F143" s="77"/>
      <c r="G143" s="77"/>
      <c r="H143" s="7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2" x14ac:dyDescent="0.25">
      <c r="A144" s="23" t="s">
        <v>77</v>
      </c>
      <c r="B144" s="29" t="s">
        <v>150</v>
      </c>
      <c r="C144" s="32"/>
      <c r="D144" s="76"/>
      <c r="E144" s="77"/>
      <c r="F144" s="77"/>
      <c r="G144" s="77"/>
      <c r="H144" s="7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23" t="s">
        <v>8</v>
      </c>
      <c r="B145" s="29" t="s">
        <v>130</v>
      </c>
      <c r="C145" s="32"/>
      <c r="D145" s="87"/>
      <c r="E145" s="88"/>
      <c r="F145" s="88"/>
      <c r="G145" s="88"/>
      <c r="H145" s="89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7" spans="1:20" x14ac:dyDescent="0.25">
      <c r="A147" s="8"/>
      <c r="B147" s="8"/>
      <c r="C147" s="8"/>
      <c r="D147" s="8"/>
      <c r="E147" s="8"/>
      <c r="F147" s="8"/>
      <c r="G147" s="8"/>
      <c r="H147" s="8"/>
    </row>
    <row r="148" spans="1:20" ht="15.75" x14ac:dyDescent="0.25">
      <c r="A148" s="79" t="s">
        <v>11</v>
      </c>
      <c r="B148" s="79"/>
      <c r="C148" s="80"/>
      <c r="D148" s="84">
        <f>SUM(F146:F146)</f>
        <v>0</v>
      </c>
      <c r="E148" s="85"/>
      <c r="F148" s="85"/>
      <c r="G148" s="85"/>
      <c r="H148" s="86"/>
    </row>
    <row r="149" spans="1:20" ht="15.75" x14ac:dyDescent="0.25">
      <c r="A149" s="79" t="s">
        <v>12</v>
      </c>
      <c r="B149" s="79"/>
      <c r="C149" s="80"/>
      <c r="D149" s="81">
        <f>D148*1.23</f>
        <v>0</v>
      </c>
      <c r="E149" s="82"/>
      <c r="F149" s="82"/>
      <c r="G149" s="82"/>
      <c r="H149" s="83"/>
    </row>
    <row r="150" spans="1:20" ht="15.75" x14ac:dyDescent="0.25">
      <c r="A150" s="27"/>
      <c r="B150" s="27"/>
      <c r="C150" s="27"/>
      <c r="D150" s="34"/>
      <c r="E150" s="34"/>
      <c r="F150" s="34"/>
      <c r="G150" s="34"/>
      <c r="H150" s="34"/>
    </row>
    <row r="151" spans="1:20" ht="30" x14ac:dyDescent="0.25">
      <c r="A151" s="27"/>
      <c r="B151" s="35" t="s">
        <v>86</v>
      </c>
      <c r="C151" s="27"/>
      <c r="D151" s="34"/>
      <c r="E151" s="34"/>
      <c r="F151" s="34"/>
      <c r="G151" s="34"/>
      <c r="H151" s="34"/>
    </row>
    <row r="152" spans="1:20" ht="15.75" x14ac:dyDescent="0.25">
      <c r="A152" s="27"/>
      <c r="B152" s="27"/>
      <c r="C152" s="27"/>
      <c r="D152" s="34"/>
      <c r="E152" s="34"/>
      <c r="F152" s="34"/>
      <c r="G152" s="34"/>
      <c r="H152" s="34"/>
    </row>
    <row r="153" spans="1:20" ht="216" customHeight="1" x14ac:dyDescent="0.25">
      <c r="A153" s="72" t="s">
        <v>168</v>
      </c>
      <c r="B153" s="72"/>
      <c r="C153" s="72"/>
      <c r="D153" s="72"/>
      <c r="E153" s="72"/>
      <c r="F153" s="72"/>
      <c r="G153" s="72"/>
      <c r="H153" s="72"/>
    </row>
    <row r="154" spans="1:20" x14ac:dyDescent="0.25">
      <c r="A154" s="22"/>
      <c r="B154" s="21"/>
      <c r="C154" s="8"/>
      <c r="D154" s="8"/>
      <c r="E154" s="8"/>
      <c r="F154" s="8"/>
      <c r="G154" s="8"/>
      <c r="H154" s="8"/>
    </row>
    <row r="155" spans="1:20" x14ac:dyDescent="0.25">
      <c r="A155" s="22"/>
      <c r="B155" s="21"/>
      <c r="C155" s="8"/>
      <c r="D155" s="8"/>
      <c r="E155" s="8"/>
      <c r="F155" s="8"/>
      <c r="G155" s="8"/>
      <c r="H155" s="8"/>
    </row>
    <row r="156" spans="1:20" x14ac:dyDescent="0.25">
      <c r="A156" s="22"/>
      <c r="B156" s="21"/>
      <c r="C156" s="8"/>
      <c r="D156" s="8"/>
      <c r="E156" s="8"/>
      <c r="F156" s="8"/>
      <c r="G156" s="8"/>
      <c r="H156" s="8"/>
    </row>
    <row r="157" spans="1:20" x14ac:dyDescent="0.25">
      <c r="A157" s="22"/>
      <c r="B157" s="21"/>
      <c r="C157" s="8"/>
      <c r="D157" s="8"/>
      <c r="E157" s="8"/>
      <c r="F157" s="8"/>
      <c r="G157" s="8"/>
      <c r="H157" s="8"/>
    </row>
    <row r="158" spans="1:20" x14ac:dyDescent="0.25">
      <c r="A158" s="22"/>
      <c r="B158" s="21"/>
      <c r="C158" s="8"/>
      <c r="D158" s="8"/>
      <c r="E158" s="8"/>
      <c r="F158" s="8"/>
      <c r="G158" s="8"/>
      <c r="H158" s="8"/>
    </row>
    <row r="159" spans="1:20" x14ac:dyDescent="0.25">
      <c r="A159" s="22"/>
      <c r="B159" s="21"/>
      <c r="C159" s="8"/>
      <c r="D159" s="8"/>
      <c r="E159" s="8"/>
      <c r="F159" s="8"/>
      <c r="G159" s="8"/>
      <c r="H159" s="8"/>
    </row>
    <row r="160" spans="1:20" x14ac:dyDescent="0.25">
      <c r="A160" s="22"/>
      <c r="B160" s="21"/>
      <c r="C160" s="8"/>
      <c r="D160" s="8"/>
      <c r="E160" s="8"/>
      <c r="F160" s="8"/>
      <c r="G160" s="8"/>
      <c r="H160" s="8"/>
    </row>
    <row r="161" spans="1:8" x14ac:dyDescent="0.25">
      <c r="A161" s="22"/>
      <c r="B161" s="21"/>
      <c r="C161" s="8"/>
      <c r="D161" s="8"/>
      <c r="E161" s="8"/>
      <c r="F161" s="8"/>
      <c r="G161" s="8"/>
      <c r="H161" s="8"/>
    </row>
    <row r="162" spans="1:8" x14ac:dyDescent="0.25">
      <c r="A162" s="22"/>
      <c r="B162" s="21"/>
      <c r="C162" s="8"/>
      <c r="D162" s="8"/>
      <c r="E162" s="8"/>
      <c r="F162" s="8"/>
      <c r="G162" s="8"/>
      <c r="H162" s="8"/>
    </row>
    <row r="163" spans="1:8" x14ac:dyDescent="0.25">
      <c r="A163" s="22"/>
      <c r="B163" s="21"/>
      <c r="C163" s="8"/>
      <c r="D163" s="8"/>
      <c r="E163" s="8"/>
      <c r="F163" s="8"/>
      <c r="G163" s="8"/>
      <c r="H163" s="8"/>
    </row>
    <row r="164" spans="1:8" x14ac:dyDescent="0.25">
      <c r="A164" s="22"/>
      <c r="B164" s="21"/>
      <c r="C164" s="8"/>
      <c r="D164" s="8"/>
      <c r="E164" s="8"/>
      <c r="F164" s="8"/>
      <c r="G164" s="8"/>
      <c r="H164" s="8"/>
    </row>
    <row r="165" spans="1:8" x14ac:dyDescent="0.25">
      <c r="A165" s="24"/>
      <c r="B165" s="21"/>
    </row>
  </sheetData>
  <mergeCells count="28">
    <mergeCell ref="A1:B1"/>
    <mergeCell ref="A2:H2"/>
    <mergeCell ref="A3:B3"/>
    <mergeCell ref="A4:H4"/>
    <mergeCell ref="A40:B40"/>
    <mergeCell ref="B23:B24"/>
    <mergeCell ref="A29:A30"/>
    <mergeCell ref="A13:A14"/>
    <mergeCell ref="A7:B7"/>
    <mergeCell ref="D9:H37"/>
    <mergeCell ref="A23:A24"/>
    <mergeCell ref="C23:C24"/>
    <mergeCell ref="A153:H153"/>
    <mergeCell ref="A107:B107"/>
    <mergeCell ref="D109:H125"/>
    <mergeCell ref="A127:B127"/>
    <mergeCell ref="A149:C149"/>
    <mergeCell ref="D149:H149"/>
    <mergeCell ref="A148:C148"/>
    <mergeCell ref="D148:H148"/>
    <mergeCell ref="D129:H145"/>
    <mergeCell ref="A78:B78"/>
    <mergeCell ref="D80:H103"/>
    <mergeCell ref="A50:A51"/>
    <mergeCell ref="D42:H73"/>
    <mergeCell ref="A57:A58"/>
    <mergeCell ref="B57:B58"/>
    <mergeCell ref="A63:A65"/>
  </mergeCells>
  <pageMargins left="0.25" right="0.25" top="0.75" bottom="0.75" header="0.3" footer="0.3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SIWZ_</vt:lpstr>
      <vt:lpstr>SIWZ_!_GoBack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2015-11-07T11:12:51Z</cp:lastPrinted>
  <dcterms:created xsi:type="dcterms:W3CDTF">2012-11-27T09:32:36Z</dcterms:created>
  <dcterms:modified xsi:type="dcterms:W3CDTF">2015-11-10T07:07:45Z</dcterms:modified>
</cp:coreProperties>
</file>