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esktop\Przetargi 2015\Sprzęt komputerowy - 11.2015\"/>
    </mc:Choice>
  </mc:AlternateContent>
  <bookViews>
    <workbookView xWindow="0" yWindow="0" windowWidth="28800" windowHeight="11835"/>
  </bookViews>
  <sheets>
    <sheet name="Arkusz1" sheetId="1" r:id="rId1"/>
    <sheet name="Arkusz2" sheetId="2" r:id="rId2"/>
    <sheet name="Arkusz3" sheetId="3" r:id="rId3"/>
  </sheets>
  <calcPr calcId="152511"/>
</workbook>
</file>

<file path=xl/calcChain.xml><?xml version="1.0" encoding="utf-8"?>
<calcChain xmlns="http://schemas.openxmlformats.org/spreadsheetml/2006/main">
  <c r="F93" i="1" l="1"/>
  <c r="E93" i="1" l="1"/>
  <c r="F73" i="1"/>
  <c r="F48" i="1"/>
  <c r="F14" i="1"/>
  <c r="F97" i="1"/>
  <c r="F96" i="1"/>
  <c r="D100" i="1" l="1"/>
  <c r="D101" i="1" s="1"/>
  <c r="E96" i="1"/>
  <c r="E97" i="1"/>
</calcChain>
</file>

<file path=xl/sharedStrings.xml><?xml version="1.0" encoding="utf-8"?>
<sst xmlns="http://schemas.openxmlformats.org/spreadsheetml/2006/main" count="196" uniqueCount="159">
  <si>
    <t>...............................................</t>
  </si>
  <si>
    <t>pieczęć Wykonawcy i nr tel./ faxu</t>
  </si>
  <si>
    <t>REGON</t>
  </si>
  <si>
    <t>.......................................</t>
  </si>
  <si>
    <t>NIP</t>
  </si>
  <si>
    <t>Parametry oferowane (proszę wypełnić dokładnie wszystkie wiersze) (2)**</t>
  </si>
  <si>
    <t>liczba szt. (3)</t>
  </si>
  <si>
    <t>Cena netto za szt. (4)</t>
  </si>
  <si>
    <t>Wartość Netto (5)</t>
  </si>
  <si>
    <t>Podatek od towarów i usług % (6)</t>
  </si>
  <si>
    <t>Wartość brutto               (7 = 5+6)</t>
  </si>
  <si>
    <t>Typ, Zastosowanie.</t>
  </si>
  <si>
    <t>Komputer przenośny, wykorzystywany dla potrzeb aplikacji biurowych, przeglądania internetu, obróbki grafiki.</t>
  </si>
  <si>
    <t>Producent</t>
  </si>
  <si>
    <t>należy wskazać -&gt;</t>
  </si>
  <si>
    <t>Typ / model</t>
  </si>
  <si>
    <t>Parametry oferowane (proszę wypełnić dokładnie wszystkie wiersze)** (2)</t>
  </si>
  <si>
    <t>Wartość netto (5)</t>
  </si>
  <si>
    <t>Pakiet antywirusowy firmy ESET NOD32 na okres 1rok (z możliwością instalacji w języku polskim i angielskim)
należy wskazać -&gt;</t>
  </si>
  <si>
    <t>Netto=</t>
  </si>
  <si>
    <t>Brutto=</t>
  </si>
  <si>
    <t>Data i podpis upełnomocnionego przedstawiciela wykonawcy:</t>
  </si>
  <si>
    <r>
      <rPr>
        <b/>
        <sz val="12"/>
        <color theme="1"/>
        <rFont val="Arial"/>
        <family val="2"/>
        <charset val="238"/>
      </rPr>
      <t>Akcesoria i peryferia komputerowe                     (zgodne z opisem pod tabelą)*
(1)</t>
    </r>
  </si>
  <si>
    <r>
      <rPr>
        <b/>
        <sz val="12"/>
        <color theme="1"/>
        <rFont val="Arial"/>
        <family val="2"/>
        <charset val="238"/>
      </rPr>
      <t>Oprogramowanie komputerowe                     
(zgodne z opisem pod tabelą)*
(1)</t>
    </r>
  </si>
  <si>
    <t>4</t>
  </si>
  <si>
    <t>SKANER A4
(1)</t>
  </si>
  <si>
    <t>Procesor</t>
  </si>
  <si>
    <t>Przekątna ekranu LCD</t>
  </si>
  <si>
    <t>15.6 cali</t>
  </si>
  <si>
    <t>Nominalna rozdzielczość LCD</t>
  </si>
  <si>
    <t>Powłoka ekranu</t>
  </si>
  <si>
    <t>błyszcząca (glare)</t>
  </si>
  <si>
    <t>Wielkość pamięci RAM</t>
  </si>
  <si>
    <t>Typ zastosowanej pamięci RAM</t>
  </si>
  <si>
    <t>DDR3 (1600 MHz)</t>
  </si>
  <si>
    <t>Ilość rdzeni</t>
  </si>
  <si>
    <t>Pojemność dysku magnetycznego</t>
  </si>
  <si>
    <t>Rodzaj dysku twardego</t>
  </si>
  <si>
    <t>magnetyczny (tradycyjny)</t>
  </si>
  <si>
    <t>Dedykowana grafika</t>
  </si>
  <si>
    <t>tak</t>
  </si>
  <si>
    <t>Karta graficzna</t>
  </si>
  <si>
    <t>Pamięć karty graficznej</t>
  </si>
  <si>
    <t>Wyjścia karty graficznej</t>
  </si>
  <si>
    <t>1 x wyjście HDMI</t>
  </si>
  <si>
    <t>Typ akumulatora</t>
  </si>
  <si>
    <t>Karta dźwiękowa</t>
  </si>
  <si>
    <t>stereo</t>
  </si>
  <si>
    <t>Czytnik kart pamięci</t>
  </si>
  <si>
    <t>SD</t>
  </si>
  <si>
    <t>Komunikacja</t>
  </si>
  <si>
    <t>WiFi IEEE 802.11b/g/n LAN 100 Mbps Bluetooth</t>
  </si>
  <si>
    <t>Interfejsy</t>
  </si>
  <si>
    <t>Dodatkowe wyposażenie/funkcjonalność</t>
  </si>
  <si>
    <t>kamera HD</t>
  </si>
  <si>
    <t>Zainstalowany system operacyjny</t>
  </si>
  <si>
    <t>Windows 8.1 64-bit</t>
  </si>
  <si>
    <t>Szerokość</t>
  </si>
  <si>
    <t>Głębokość</t>
  </si>
  <si>
    <t>Wysokość</t>
  </si>
  <si>
    <t>Akcesoria</t>
  </si>
  <si>
    <t>Klawiatura Pełnowymiarowa klawiatura odporna na zalanie z 10-klawiszową klawiaturą numeryczną</t>
  </si>
  <si>
    <t>Gwarancja</t>
  </si>
  <si>
    <t>Waga</t>
  </si>
  <si>
    <t>max 2,5kg</t>
  </si>
  <si>
    <t>powinien osiągać w teście wydajności PassMark - CPU Mark wynik min 3387pkt. (test wg. Passmark 8.0)</t>
  </si>
  <si>
    <t>powinien osiągać w teście wydajności PassMark - Video Card wynik min 702 pkt. (test wg. Passmark 8.0)</t>
  </si>
  <si>
    <t>Pamięć USB (pendrive)</t>
  </si>
  <si>
    <t>maks. rozmiar nośnika</t>
  </si>
  <si>
    <t>A4</t>
  </si>
  <si>
    <t>nominalna prędkość druku</t>
  </si>
  <si>
    <t>rozdzielczość w pionie</t>
  </si>
  <si>
    <t>rozdzielczość w poziomie</t>
  </si>
  <si>
    <t>normatywny cykl pracy</t>
  </si>
  <si>
    <t>pojemność podajnika papieru</t>
  </si>
  <si>
    <t>zainstalowana pamięć</t>
  </si>
  <si>
    <t>prędkość procesora</t>
  </si>
  <si>
    <t>złącza zewnętrzne</t>
  </si>
  <si>
    <t>druk dwustronny [dupleks]</t>
  </si>
  <si>
    <t>waga</t>
  </si>
  <si>
    <t>rodzaj druku</t>
  </si>
  <si>
    <t>monochromatyczny</t>
  </si>
  <si>
    <t>Drukarka Laserowa
(1)</t>
  </si>
  <si>
    <t>Drukarka przenośna używanado wydruku dokumentów.</t>
  </si>
  <si>
    <t>min 250 szt.</t>
  </si>
  <si>
    <t>min 1xUSB 2.0</t>
  </si>
  <si>
    <t>max 7,0 kg</t>
  </si>
  <si>
    <t>pojemność tac odbiorczych papieru</t>
  </si>
  <si>
    <t>min. 100 szt.</t>
  </si>
  <si>
    <t>Drukarka</t>
  </si>
  <si>
    <t xml:space="preserve">    Typ / model</t>
  </si>
  <si>
    <t xml:space="preserve">    Producent</t>
  </si>
  <si>
    <t>Laserowa</t>
  </si>
  <si>
    <t xml:space="preserve">    należy wskazać -&gt;</t>
  </si>
  <si>
    <t>Typ skanera</t>
  </si>
  <si>
    <t>Skaner płaski</t>
  </si>
  <si>
    <t>Rozdzielczość skanowania</t>
  </si>
  <si>
    <t>Optical Resolution</t>
  </si>
  <si>
    <t>Main 4.800 DPI x Sub 9.600 DPI</t>
  </si>
  <si>
    <t>Gęstość optyczna</t>
  </si>
  <si>
    <t>3,2 Dmax</t>
  </si>
  <si>
    <t>Formaty papieru</t>
  </si>
  <si>
    <t>Głębia kolorów</t>
  </si>
  <si>
    <t>Wejście: 48 Bit Kolor, Wyjście: 48 Bit Kolor</t>
  </si>
  <si>
    <t>Wydajność</t>
  </si>
  <si>
    <t>Jedno stanowisko</t>
  </si>
  <si>
    <t>Optical Sensor</t>
  </si>
  <si>
    <t>Matrix CCD</t>
  </si>
  <si>
    <t>Źródło światła</t>
  </si>
  <si>
    <t>Technologia diodowa ReadyScan</t>
  </si>
  <si>
    <t>Rozdzielczość wyjściowa</t>
  </si>
  <si>
    <t>Rozmiar dokumentu — układanie na płasko</t>
  </si>
  <si>
    <t>Obsługiwane klisze — TPU</t>
  </si>
  <si>
    <t>Funkcje</t>
  </si>
  <si>
    <t>Spadek gęstości kolorów RGB, Automatyczny podział na obszary, Poprawa koloru RGB, Poprawa tekstu, Maskowanie nieostrości</t>
  </si>
  <si>
    <t>Przyłącza</t>
  </si>
  <si>
    <t>Napięcie zasilania</t>
  </si>
  <si>
    <t>AC 200 V - 240 V,50 Hz - 60 Hz</t>
  </si>
  <si>
    <t>Wymiary produktu</t>
  </si>
  <si>
    <t>Waga produktu</t>
  </si>
  <si>
    <t>Kompatybilne systemy operacyjne</t>
  </si>
  <si>
    <t>Windows 7, Windows 7 x64, Windows Vista, Windows Vista x64, Windows XP, Windows XP x64</t>
  </si>
  <si>
    <t>Zawartość zestawu</t>
  </si>
  <si>
    <t>Zasilacz, Urządzenie podstawowe, Oprogramowanie (CD), Kabel USB, Instrukcja obsługi, Karta gwarancyjna</t>
  </si>
  <si>
    <t>min. 50~6400 (1 dpi step), 9600, 12800 DPI</t>
  </si>
  <si>
    <t>min. 35 mm klisza filmowa: 6 klatek, 35 mm klisze w uchwytach: 4 klatki</t>
  </si>
  <si>
    <t>Torba</t>
  </si>
  <si>
    <t>Torba kolor czarny do oferowanego notebooka</t>
  </si>
  <si>
    <t>Notebook
(1)</t>
  </si>
  <si>
    <t>Dysk 1TB  2,5'' USB 3.0 Gawrancja min. 3lata producenta urządzenia</t>
  </si>
  <si>
    <t>min. 2 lata</t>
  </si>
  <si>
    <t>min. 1366 x 768 pikseli</t>
  </si>
  <si>
    <t>min. 16 GB</t>
  </si>
  <si>
    <t>min. 2048 MB</t>
  </si>
  <si>
    <t>min. 1000 GB 5400 RPM</t>
  </si>
  <si>
    <t>Pakiet Office Licencja przeznaczona dla Edukacji min  Office 2013 Pro Plus licencja MOLP(z możliwością instalacji w języku polskim i angielskim)
należy wskazać -&gt;</t>
  </si>
  <si>
    <t>min. 2 szt.</t>
  </si>
  <si>
    <t>min. 3-komorowy</t>
  </si>
  <si>
    <t>min. 2 x USB 3.0 1 x USB</t>
  </si>
  <si>
    <t>max. 380 mm</t>
  </si>
  <si>
    <t>max. 259 mm</t>
  </si>
  <si>
    <t>max. 21.8 mm</t>
  </si>
  <si>
    <t>Dominujący kolor obudowy</t>
  </si>
  <si>
    <t xml:space="preserve">srebrny lub czarny </t>
  </si>
  <si>
    <t>min. 2 lata producenta</t>
  </si>
  <si>
    <t>min. 128 GB, USB 3.0, min. szybkość odczytu min. 150 MB/s, min. Szybkość zapisu 30 MB/s</t>
  </si>
  <si>
    <t>min. 4.800 DPI (poziomo x pionowo)</t>
  </si>
  <si>
    <t>Złącze USB 2.0 typu B</t>
  </si>
  <si>
    <t>max: 280 x 430 x 67 mm 
(Szerokość x Głębokość x Wysokość)</t>
  </si>
  <si>
    <t>max 2,8 kg</t>
  </si>
  <si>
    <t>min. 12 miesięcy producenta</t>
  </si>
  <si>
    <t>min. 26 str./min.</t>
  </si>
  <si>
    <t>min. 2400 dpi</t>
  </si>
  <si>
    <t>min. 600 dpi</t>
  </si>
  <si>
    <t>min. 10000 str./mies.</t>
  </si>
  <si>
    <t>min. 8 MB</t>
  </si>
  <si>
    <t>min. 266 MHz</t>
  </si>
  <si>
    <t>Formularz Cenowy  Zadanie nr 8</t>
  </si>
  <si>
    <t>Wykonawca zobowiązany jest dostarczyć wraz z ofertą oświadczenia, certyfikaty i deklaracje w przypadku, gdy owe dokumenty wymienione są w formularzu cenowym.
* Zamawiający dopuszcza zaoferowanie przedmiotu zamówienia o równoważnej lub lepszej wydajności (jak przedmiot wskazany w kolumnie „1”) wg wyników testu przeprowadzonego przez Wykonawcę. W przypadku użycia testów wydajności Wykonawca zobowiązany jest dołączyć do oferty dokładny opis użytych testów wraz z wynikami w celu weryfikacji równoważności oferowanego sprzętu.
** Wykonawca jest zobowiązany:
- w przypadku oferowania sprzętu o parametrach wskazanych przez Zamawiającego - do potwierdzenia tego zapisem „zgodnie z siwz” umieszczonym w kolumnie 2,
- w przypadku oferowania sprzętu równoważnego - do podania w kolumnie 2 jego typu lub modelu oraz dokładnego opisu z uwzględnieniem wszystkich wymaganych w kolumnie 1 parametrów.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</si>
</sst>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5]General"/>
    <numFmt numFmtId="165" formatCode="[$-415]#,##0.00"/>
    <numFmt numFmtId="166" formatCode="[$-415]0%"/>
  </numFmts>
  <fonts count="16" x14ac:knownFonts="1">
    <font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2"/>
      <color theme="1"/>
      <name val="Calibri"/>
      <family val="2"/>
      <charset val="238"/>
      <scheme val="minor"/>
    </font>
    <font>
      <sz val="12"/>
      <name val="Arial"/>
      <family val="2"/>
      <charset val="238"/>
    </font>
    <font>
      <sz val="12"/>
      <color rgb="FF000000"/>
      <name val="Arial"/>
      <family val="2"/>
      <charset val="238"/>
    </font>
    <font>
      <b/>
      <sz val="12"/>
      <color rgb="FF000000"/>
      <name val="Arial"/>
      <family val="2"/>
      <charset val="238"/>
    </font>
    <font>
      <sz val="12"/>
      <color rgb="FF000000"/>
      <name val="Calibri"/>
      <family val="2"/>
      <charset val="238"/>
    </font>
    <font>
      <sz val="10"/>
      <color rgb="FF000000"/>
      <name val="Arial"/>
      <family val="2"/>
      <charset val="238"/>
    </font>
    <font>
      <b/>
      <sz val="12"/>
      <color theme="1"/>
      <name val="Arial"/>
      <family val="2"/>
      <charset val="238"/>
    </font>
    <font>
      <b/>
      <sz val="12"/>
      <name val="Arial"/>
      <family val="2"/>
      <charset val="238"/>
    </font>
    <font>
      <b/>
      <sz val="16"/>
      <color rgb="FF000000"/>
      <name val="Arial"/>
      <family val="2"/>
      <charset val="238"/>
    </font>
    <font>
      <sz val="8"/>
      <color theme="1"/>
      <name val="Cambria"/>
      <family val="1"/>
      <charset val="238"/>
      <scheme val="major"/>
    </font>
    <font>
      <sz val="8"/>
      <color rgb="FF000000"/>
      <name val="Cambria"/>
      <family val="1"/>
      <charset val="238"/>
      <scheme val="major"/>
    </font>
    <font>
      <sz val="8"/>
      <color rgb="FF000000"/>
      <name val="Arial"/>
      <family val="2"/>
      <charset val="238"/>
    </font>
    <font>
      <sz val="8"/>
      <color theme="1"/>
      <name val="Arial"/>
      <family val="2"/>
      <charset val="238"/>
    </font>
    <font>
      <sz val="10"/>
      <color theme="1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164" fontId="1" fillId="0" borderId="0"/>
    <xf numFmtId="164" fontId="1" fillId="0" borderId="0"/>
    <xf numFmtId="164" fontId="1" fillId="0" borderId="0"/>
  </cellStyleXfs>
  <cellXfs count="108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/>
    <xf numFmtId="0" fontId="2" fillId="0" borderId="0" xfId="0" applyFont="1" applyAlignment="1">
      <alignment horizontal="center"/>
    </xf>
    <xf numFmtId="164" fontId="3" fillId="0" borderId="0" xfId="1" applyFont="1" applyFill="1" applyAlignment="1" applyProtection="1">
      <alignment vertical="center"/>
      <protection locked="0"/>
    </xf>
    <xf numFmtId="164" fontId="3" fillId="0" borderId="0" xfId="1" applyFont="1" applyFill="1" applyAlignment="1" applyProtection="1">
      <alignment horizontal="left" vertical="center" wrapText="1"/>
      <protection locked="0"/>
    </xf>
    <xf numFmtId="164" fontId="3" fillId="0" borderId="0" xfId="1" applyFont="1" applyFill="1" applyAlignment="1" applyProtection="1">
      <alignment vertical="top"/>
      <protection locked="0"/>
    </xf>
    <xf numFmtId="164" fontId="3" fillId="0" borderId="0" xfId="1" applyFont="1" applyFill="1" applyAlignment="1" applyProtection="1">
      <alignment horizontal="center" vertical="top"/>
      <protection locked="0"/>
    </xf>
    <xf numFmtId="4" fontId="3" fillId="0" borderId="0" xfId="1" applyNumberFormat="1" applyFont="1" applyFill="1" applyAlignment="1" applyProtection="1">
      <alignment horizontal="center" vertical="top"/>
      <protection locked="0"/>
    </xf>
    <xf numFmtId="164" fontId="4" fillId="0" borderId="0" xfId="2" applyFont="1"/>
    <xf numFmtId="49" fontId="4" fillId="0" borderId="0" xfId="2" applyNumberFormat="1" applyFont="1" applyAlignment="1">
      <alignment horizontal="center"/>
    </xf>
    <xf numFmtId="49" fontId="4" fillId="0" borderId="0" xfId="1" applyNumberFormat="1" applyFont="1" applyFill="1" applyAlignment="1" applyProtection="1">
      <alignment vertical="top"/>
      <protection locked="0"/>
    </xf>
    <xf numFmtId="49" fontId="4" fillId="0" borderId="0" xfId="1" applyNumberFormat="1" applyFont="1" applyFill="1" applyAlignment="1" applyProtection="1">
      <alignment horizontal="center" vertical="top"/>
      <protection locked="0"/>
    </xf>
    <xf numFmtId="49" fontId="4" fillId="0" borderId="0" xfId="1" applyNumberFormat="1" applyFont="1" applyFill="1" applyAlignment="1" applyProtection="1">
      <alignment vertical="center"/>
      <protection locked="0"/>
    </xf>
    <xf numFmtId="49" fontId="4" fillId="0" borderId="0" xfId="1" applyNumberFormat="1" applyFont="1" applyFill="1" applyAlignment="1" applyProtection="1">
      <alignment horizontal="left" vertical="center" wrapText="1"/>
      <protection locked="0"/>
    </xf>
    <xf numFmtId="164" fontId="6" fillId="0" borderId="0" xfId="3" applyFont="1" applyAlignment="1">
      <alignment vertical="center"/>
    </xf>
    <xf numFmtId="164" fontId="6" fillId="0" borderId="0" xfId="3" applyFont="1"/>
    <xf numFmtId="164" fontId="6" fillId="0" borderId="8" xfId="1" applyFont="1" applyBorder="1" applyAlignment="1">
      <alignment horizontal="center" vertical="center" wrapText="1"/>
    </xf>
    <xf numFmtId="49" fontId="4" fillId="0" borderId="2" xfId="1" applyNumberFormat="1" applyFont="1" applyFill="1" applyBorder="1" applyAlignment="1">
      <alignment horizontal="center" vertical="center" wrapText="1"/>
    </xf>
    <xf numFmtId="49" fontId="4" fillId="0" borderId="2" xfId="1" applyNumberFormat="1" applyFont="1" applyFill="1" applyBorder="1" applyAlignment="1">
      <alignment horizontal="center" vertical="top" wrapText="1"/>
    </xf>
    <xf numFmtId="165" fontId="4" fillId="0" borderId="2" xfId="1" applyNumberFormat="1" applyFont="1" applyFill="1" applyBorder="1" applyAlignment="1">
      <alignment horizontal="center" vertical="top" wrapText="1"/>
    </xf>
    <xf numFmtId="49" fontId="4" fillId="0" borderId="7" xfId="2" applyNumberFormat="1" applyFont="1" applyFill="1" applyBorder="1" applyAlignment="1">
      <alignment horizontal="left" vertical="center" wrapText="1"/>
    </xf>
    <xf numFmtId="164" fontId="4" fillId="0" borderId="7" xfId="1" applyFont="1" applyFill="1" applyBorder="1" applyAlignment="1">
      <alignment horizontal="center" vertical="center" wrapText="1"/>
    </xf>
    <xf numFmtId="165" fontId="4" fillId="0" borderId="7" xfId="3" applyNumberFormat="1" applyFont="1" applyBorder="1" applyAlignment="1">
      <alignment horizontal="right" vertical="center"/>
    </xf>
    <xf numFmtId="165" fontId="4" fillId="0" borderId="7" xfId="1" applyNumberFormat="1" applyFont="1" applyFill="1" applyBorder="1" applyAlignment="1">
      <alignment horizontal="right" vertical="center"/>
    </xf>
    <xf numFmtId="165" fontId="4" fillId="0" borderId="7" xfId="1" applyNumberFormat="1" applyFont="1" applyFill="1" applyBorder="1" applyAlignment="1">
      <alignment horizontal="center" vertical="center"/>
    </xf>
    <xf numFmtId="49" fontId="4" fillId="0" borderId="6" xfId="1" applyNumberFormat="1" applyFont="1" applyFill="1" applyBorder="1" applyAlignment="1">
      <alignment horizontal="center" vertical="center" wrapText="1"/>
    </xf>
    <xf numFmtId="164" fontId="1" fillId="0" borderId="0" xfId="3"/>
    <xf numFmtId="49" fontId="5" fillId="0" borderId="0" xfId="1" applyNumberFormat="1" applyFont="1" applyFill="1" applyBorder="1" applyAlignment="1">
      <alignment horizontal="right" vertical="top"/>
    </xf>
    <xf numFmtId="165" fontId="5" fillId="0" borderId="0" xfId="1" applyNumberFormat="1" applyFont="1" applyFill="1" applyBorder="1" applyAlignment="1">
      <alignment horizontal="right" vertical="top" wrapText="1"/>
    </xf>
    <xf numFmtId="164" fontId="3" fillId="0" borderId="0" xfId="1" applyFont="1" applyFill="1" applyBorder="1" applyAlignment="1">
      <alignment horizontal="center" vertical="top" wrapText="1"/>
    </xf>
    <xf numFmtId="164" fontId="4" fillId="0" borderId="0" xfId="1" applyFont="1" applyFill="1" applyBorder="1" applyAlignment="1" applyProtection="1">
      <alignment vertical="center" wrapText="1"/>
      <protection locked="0"/>
    </xf>
    <xf numFmtId="164" fontId="4" fillId="0" borderId="0" xfId="1" applyFont="1" applyFill="1" applyBorder="1" applyAlignment="1" applyProtection="1">
      <alignment horizontal="left" vertical="center" wrapText="1"/>
      <protection locked="0"/>
    </xf>
    <xf numFmtId="164" fontId="4" fillId="0" borderId="0" xfId="1" applyFont="1" applyFill="1" applyBorder="1" applyAlignment="1" applyProtection="1">
      <alignment horizontal="center" vertical="center"/>
      <protection locked="0"/>
    </xf>
    <xf numFmtId="165" fontId="4" fillId="0" borderId="0" xfId="1" applyNumberFormat="1" applyFont="1" applyFill="1" applyBorder="1" applyAlignment="1">
      <alignment horizontal="center" vertical="center"/>
    </xf>
    <xf numFmtId="166" fontId="4" fillId="0" borderId="0" xfId="1" applyNumberFormat="1" applyFont="1" applyFill="1" applyBorder="1" applyAlignment="1">
      <alignment horizontal="center" vertical="center"/>
    </xf>
    <xf numFmtId="164" fontId="4" fillId="0" borderId="12" xfId="1" applyFont="1" applyFill="1" applyBorder="1" applyAlignment="1" applyProtection="1">
      <alignment vertical="center" wrapText="1"/>
      <protection locked="0"/>
    </xf>
    <xf numFmtId="164" fontId="4" fillId="0" borderId="12" xfId="1" applyFont="1" applyFill="1" applyBorder="1" applyAlignment="1" applyProtection="1">
      <alignment horizontal="center" vertical="top" wrapText="1"/>
      <protection locked="0"/>
    </xf>
    <xf numFmtId="165" fontId="4" fillId="0" borderId="12" xfId="1" applyNumberFormat="1" applyFont="1" applyFill="1" applyBorder="1" applyAlignment="1" applyProtection="1">
      <alignment horizontal="center" vertical="top" wrapText="1"/>
      <protection locked="0"/>
    </xf>
    <xf numFmtId="164" fontId="4" fillId="0" borderId="15" xfId="1" applyFont="1" applyFill="1" applyBorder="1" applyAlignment="1" applyProtection="1">
      <alignment vertical="center" wrapText="1"/>
      <protection locked="0"/>
    </xf>
    <xf numFmtId="164" fontId="4" fillId="0" borderId="15" xfId="1" applyFont="1" applyFill="1" applyBorder="1" applyAlignment="1" applyProtection="1">
      <alignment horizontal="left" vertical="center" wrapText="1"/>
      <protection locked="0"/>
    </xf>
    <xf numFmtId="164" fontId="4" fillId="0" borderId="15" xfId="1" applyFont="1" applyFill="1" applyBorder="1" applyAlignment="1" applyProtection="1">
      <alignment horizontal="center" vertical="center"/>
      <protection locked="0"/>
    </xf>
    <xf numFmtId="165" fontId="4" fillId="0" borderId="15" xfId="1" applyNumberFormat="1" applyFont="1" applyFill="1" applyBorder="1" applyAlignment="1">
      <alignment horizontal="center" vertical="center"/>
    </xf>
    <xf numFmtId="166" fontId="4" fillId="0" borderId="15" xfId="1" applyNumberFormat="1" applyFont="1" applyFill="1" applyBorder="1" applyAlignment="1">
      <alignment horizontal="center" vertical="center"/>
    </xf>
    <xf numFmtId="164" fontId="4" fillId="0" borderId="5" xfId="1" applyFont="1" applyFill="1" applyBorder="1" applyAlignment="1" applyProtection="1">
      <alignment vertical="center" wrapText="1"/>
      <protection locked="0"/>
    </xf>
    <xf numFmtId="164" fontId="12" fillId="0" borderId="5" xfId="1" applyFont="1" applyFill="1" applyBorder="1" applyAlignment="1" applyProtection="1">
      <alignment vertical="center" wrapText="1"/>
      <protection locked="0"/>
    </xf>
    <xf numFmtId="164" fontId="12" fillId="0" borderId="5" xfId="3" applyFont="1" applyBorder="1"/>
    <xf numFmtId="0" fontId="11" fillId="0" borderId="5" xfId="0" applyFont="1" applyBorder="1"/>
    <xf numFmtId="164" fontId="12" fillId="0" borderId="9" xfId="1" applyFont="1" applyFill="1" applyBorder="1" applyAlignment="1">
      <alignment horizontal="center" vertical="center" wrapText="1"/>
    </xf>
    <xf numFmtId="164" fontId="12" fillId="0" borderId="10" xfId="1" applyFont="1" applyBorder="1" applyAlignment="1">
      <alignment horizontal="center" vertical="center" wrapText="1"/>
    </xf>
    <xf numFmtId="49" fontId="12" fillId="0" borderId="9" xfId="1" applyNumberFormat="1" applyFont="1" applyFill="1" applyBorder="1" applyAlignment="1">
      <alignment horizontal="center" vertical="center" wrapText="1"/>
    </xf>
    <xf numFmtId="164" fontId="4" fillId="0" borderId="13" xfId="1" applyFont="1" applyFill="1" applyBorder="1" applyAlignment="1" applyProtection="1">
      <alignment vertical="center" wrapText="1"/>
      <protection locked="0"/>
    </xf>
    <xf numFmtId="164" fontId="4" fillId="0" borderId="13" xfId="1" applyFont="1" applyFill="1" applyBorder="1" applyAlignment="1" applyProtection="1">
      <alignment horizontal="center" vertical="top" wrapText="1"/>
      <protection locked="0"/>
    </xf>
    <xf numFmtId="165" fontId="4" fillId="0" borderId="13" xfId="1" applyNumberFormat="1" applyFont="1" applyFill="1" applyBorder="1" applyAlignment="1" applyProtection="1">
      <alignment horizontal="center" vertical="top" wrapText="1"/>
      <protection locked="0"/>
    </xf>
    <xf numFmtId="164" fontId="4" fillId="0" borderId="18" xfId="1" applyFont="1" applyFill="1" applyBorder="1" applyAlignment="1" applyProtection="1">
      <alignment horizontal="center" vertical="top" wrapText="1"/>
      <protection locked="0"/>
    </xf>
    <xf numFmtId="164" fontId="4" fillId="0" borderId="19" xfId="1" applyFont="1" applyFill="1" applyBorder="1" applyAlignment="1" applyProtection="1">
      <alignment horizontal="center" vertical="top" wrapText="1"/>
      <protection locked="0"/>
    </xf>
    <xf numFmtId="165" fontId="4" fillId="0" borderId="19" xfId="1" applyNumberFormat="1" applyFont="1" applyFill="1" applyBorder="1" applyAlignment="1" applyProtection="1">
      <alignment horizontal="center" vertical="top" wrapText="1"/>
      <protection locked="0"/>
    </xf>
    <xf numFmtId="165" fontId="4" fillId="0" borderId="20" xfId="1" applyNumberFormat="1" applyFont="1" applyFill="1" applyBorder="1" applyAlignment="1" applyProtection="1">
      <alignment horizontal="center" vertical="top" wrapText="1"/>
      <protection locked="0"/>
    </xf>
    <xf numFmtId="164" fontId="7" fillId="0" borderId="2" xfId="3" applyFont="1" applyFill="1" applyBorder="1" applyAlignment="1">
      <alignment horizontal="center" vertical="center"/>
    </xf>
    <xf numFmtId="165" fontId="7" fillId="0" borderId="2" xfId="3" applyNumberFormat="1" applyFont="1" applyBorder="1" applyAlignment="1">
      <alignment horizontal="right" vertical="center"/>
    </xf>
    <xf numFmtId="165" fontId="7" fillId="0" borderId="2" xfId="1" applyNumberFormat="1" applyFont="1" applyFill="1" applyBorder="1" applyAlignment="1">
      <alignment horizontal="right" vertical="center"/>
    </xf>
    <xf numFmtId="165" fontId="7" fillId="0" borderId="2" xfId="1" applyNumberFormat="1" applyFont="1" applyFill="1" applyBorder="1" applyAlignment="1">
      <alignment horizontal="center" vertical="center"/>
    </xf>
    <xf numFmtId="49" fontId="7" fillId="0" borderId="2" xfId="1" applyNumberFormat="1" applyFont="1" applyFill="1" applyBorder="1" applyAlignment="1">
      <alignment horizontal="center" vertical="center" wrapText="1"/>
    </xf>
    <xf numFmtId="164" fontId="13" fillId="0" borderId="5" xfId="1" applyFont="1" applyFill="1" applyBorder="1" applyAlignment="1" applyProtection="1">
      <alignment vertical="center" wrapText="1"/>
      <protection locked="0"/>
    </xf>
    <xf numFmtId="164" fontId="13" fillId="0" borderId="5" xfId="3" applyFont="1" applyBorder="1"/>
    <xf numFmtId="0" fontId="14" fillId="0" borderId="5" xfId="0" applyFont="1" applyBorder="1"/>
    <xf numFmtId="0" fontId="14" fillId="0" borderId="14" xfId="0" applyFont="1" applyBorder="1"/>
    <xf numFmtId="164" fontId="14" fillId="0" borderId="5" xfId="1" applyFont="1" applyFill="1" applyBorder="1" applyAlignment="1" applyProtection="1">
      <alignment vertical="center" wrapText="1"/>
      <protection locked="0"/>
    </xf>
    <xf numFmtId="164" fontId="7" fillId="0" borderId="5" xfId="1" applyFont="1" applyFill="1" applyBorder="1" applyAlignment="1" applyProtection="1">
      <alignment vertical="center" wrapText="1"/>
      <protection locked="0"/>
    </xf>
    <xf numFmtId="164" fontId="7" fillId="0" borderId="5" xfId="1" applyFont="1" applyFill="1" applyBorder="1" applyAlignment="1" applyProtection="1">
      <alignment horizontal="left" vertical="center" wrapText="1"/>
      <protection locked="0"/>
    </xf>
    <xf numFmtId="0" fontId="15" fillId="0" borderId="5" xfId="0" applyFont="1" applyFill="1" applyBorder="1" applyAlignment="1">
      <alignment horizontal="left" vertical="center" wrapText="1" indent="1"/>
    </xf>
    <xf numFmtId="0" fontId="15" fillId="0" borderId="5" xfId="0" applyFont="1" applyFill="1" applyBorder="1" applyAlignment="1">
      <alignment vertical="center" wrapText="1"/>
    </xf>
    <xf numFmtId="0" fontId="15" fillId="0" borderId="14" xfId="0" applyFont="1" applyFill="1" applyBorder="1" applyAlignment="1">
      <alignment vertical="center" wrapText="1"/>
    </xf>
    <xf numFmtId="164" fontId="15" fillId="0" borderId="5" xfId="1" applyFont="1" applyFill="1" applyBorder="1" applyAlignment="1" applyProtection="1">
      <alignment vertical="center" wrapText="1"/>
      <protection locked="0"/>
    </xf>
    <xf numFmtId="164" fontId="15" fillId="0" borderId="5" xfId="1" applyFont="1" applyFill="1" applyBorder="1" applyAlignment="1" applyProtection="1">
      <alignment horizontal="left" vertical="center" wrapText="1"/>
      <protection locked="0"/>
    </xf>
    <xf numFmtId="0" fontId="15" fillId="2" borderId="5" xfId="0" applyFont="1" applyFill="1" applyBorder="1" applyAlignment="1">
      <alignment horizontal="left" vertical="center" wrapText="1" indent="1"/>
    </xf>
    <xf numFmtId="165" fontId="4" fillId="0" borderId="5" xfId="1" applyNumberFormat="1" applyFont="1" applyFill="1" applyBorder="1" applyAlignment="1">
      <alignment horizontal="center" vertical="center"/>
    </xf>
    <xf numFmtId="164" fontId="9" fillId="3" borderId="5" xfId="1" applyFont="1" applyFill="1" applyBorder="1" applyAlignment="1" applyProtection="1">
      <alignment vertical="top" wrapText="1"/>
      <protection locked="0"/>
    </xf>
    <xf numFmtId="164" fontId="7" fillId="0" borderId="5" xfId="1" applyFont="1" applyFill="1" applyBorder="1" applyAlignment="1" applyProtection="1">
      <alignment horizontal="center" vertical="center"/>
      <protection locked="0"/>
    </xf>
    <xf numFmtId="165" fontId="7" fillId="0" borderId="5" xfId="1" applyNumberFormat="1" applyFont="1" applyFill="1" applyBorder="1" applyAlignment="1">
      <alignment horizontal="center" vertical="center"/>
    </xf>
    <xf numFmtId="166" fontId="7" fillId="0" borderId="5" xfId="1" applyNumberFormat="1" applyFont="1" applyFill="1" applyBorder="1" applyAlignment="1">
      <alignment horizontal="center" vertical="center"/>
    </xf>
    <xf numFmtId="164" fontId="9" fillId="3" borderId="13" xfId="1" applyFont="1" applyFill="1" applyBorder="1" applyAlignment="1" applyProtection="1">
      <alignment vertical="top" wrapText="1"/>
      <protection locked="0"/>
    </xf>
    <xf numFmtId="164" fontId="4" fillId="0" borderId="5" xfId="1" applyFont="1" applyFill="1" applyBorder="1" applyAlignment="1" applyProtection="1">
      <alignment horizontal="center" vertical="center"/>
      <protection locked="0"/>
    </xf>
    <xf numFmtId="166" fontId="4" fillId="0" borderId="5" xfId="1" applyNumberFormat="1" applyFont="1" applyFill="1" applyBorder="1" applyAlignment="1">
      <alignment horizontal="center" vertical="center"/>
    </xf>
    <xf numFmtId="49" fontId="7" fillId="0" borderId="3" xfId="2" applyNumberFormat="1" applyFont="1" applyFill="1" applyBorder="1" applyAlignment="1">
      <alignment horizontal="left" vertical="center" wrapText="1"/>
    </xf>
    <xf numFmtId="49" fontId="7" fillId="0" borderId="4" xfId="2" applyNumberFormat="1" applyFont="1" applyFill="1" applyBorder="1" applyAlignment="1">
      <alignment horizontal="left" vertical="center" wrapText="1"/>
    </xf>
    <xf numFmtId="49" fontId="5" fillId="3" borderId="3" xfId="1" applyNumberFormat="1" applyFont="1" applyFill="1" applyBorder="1" applyAlignment="1">
      <alignment vertical="top" wrapText="1"/>
    </xf>
    <xf numFmtId="49" fontId="5" fillId="3" borderId="4" xfId="1" applyNumberFormat="1" applyFont="1" applyFill="1" applyBorder="1" applyAlignment="1">
      <alignment vertical="top" wrapText="1"/>
    </xf>
    <xf numFmtId="49" fontId="7" fillId="0" borderId="3" xfId="1" applyNumberFormat="1" applyFont="1" applyFill="1" applyBorder="1" applyAlignment="1">
      <alignment horizontal="center" vertical="center" wrapText="1"/>
    </xf>
    <xf numFmtId="49" fontId="7" fillId="0" borderId="4" xfId="1" applyNumberFormat="1" applyFont="1" applyFill="1" applyBorder="1" applyAlignment="1">
      <alignment horizontal="center" vertical="center" wrapText="1"/>
    </xf>
    <xf numFmtId="164" fontId="3" fillId="0" borderId="0" xfId="1" applyFont="1" applyFill="1" applyBorder="1" applyAlignment="1" applyProtection="1">
      <alignment vertical="top"/>
      <protection locked="0"/>
    </xf>
    <xf numFmtId="0" fontId="2" fillId="0" borderId="0" xfId="0" applyFont="1" applyFill="1" applyBorder="1"/>
    <xf numFmtId="0" fontId="2" fillId="0" borderId="1" xfId="0" applyFont="1" applyFill="1" applyBorder="1"/>
    <xf numFmtId="49" fontId="10" fillId="0" borderId="2" xfId="1" applyNumberFormat="1" applyFont="1" applyFill="1" applyBorder="1" applyAlignment="1" applyProtection="1">
      <alignment horizontal="center" vertical="top"/>
      <protection locked="0"/>
    </xf>
    <xf numFmtId="164" fontId="9" fillId="3" borderId="12" xfId="1" applyFont="1" applyFill="1" applyBorder="1" applyAlignment="1" applyProtection="1">
      <alignment vertical="top" wrapText="1"/>
      <protection locked="0"/>
    </xf>
    <xf numFmtId="49" fontId="5" fillId="0" borderId="11" xfId="1" applyNumberFormat="1" applyFont="1" applyFill="1" applyBorder="1" applyAlignment="1">
      <alignment horizontal="right" vertical="top"/>
    </xf>
    <xf numFmtId="165" fontId="5" fillId="0" borderId="2" xfId="1" applyNumberFormat="1" applyFont="1" applyFill="1" applyBorder="1" applyAlignment="1">
      <alignment horizontal="right" vertical="top" wrapText="1"/>
    </xf>
    <xf numFmtId="164" fontId="1" fillId="0" borderId="0" xfId="3" applyFill="1" applyBorder="1" applyAlignment="1">
      <alignment horizontal="left" vertical="center" wrapText="1"/>
    </xf>
    <xf numFmtId="165" fontId="5" fillId="0" borderId="2" xfId="1" applyNumberFormat="1" applyFont="1" applyFill="1" applyBorder="1" applyAlignment="1">
      <alignment horizontal="right" vertical="top"/>
    </xf>
    <xf numFmtId="164" fontId="4" fillId="0" borderId="14" xfId="1" applyFont="1" applyFill="1" applyBorder="1" applyAlignment="1" applyProtection="1">
      <alignment horizontal="center" vertical="center"/>
      <protection locked="0"/>
    </xf>
    <xf numFmtId="164" fontId="4" fillId="0" borderId="16" xfId="1" applyFont="1" applyFill="1" applyBorder="1" applyAlignment="1" applyProtection="1">
      <alignment horizontal="center" vertical="center"/>
      <protection locked="0"/>
    </xf>
    <xf numFmtId="164" fontId="4" fillId="0" borderId="17" xfId="1" applyFont="1" applyFill="1" applyBorder="1" applyAlignment="1" applyProtection="1">
      <alignment horizontal="center" vertical="center"/>
      <protection locked="0"/>
    </xf>
    <xf numFmtId="165" fontId="4" fillId="0" borderId="14" xfId="1" applyNumberFormat="1" applyFont="1" applyFill="1" applyBorder="1" applyAlignment="1">
      <alignment horizontal="center" vertical="center"/>
    </xf>
    <xf numFmtId="165" fontId="4" fillId="0" borderId="16" xfId="1" applyNumberFormat="1" applyFont="1" applyFill="1" applyBorder="1" applyAlignment="1">
      <alignment horizontal="center" vertical="center"/>
    </xf>
    <xf numFmtId="165" fontId="4" fillId="0" borderId="17" xfId="1" applyNumberFormat="1" applyFont="1" applyFill="1" applyBorder="1" applyAlignment="1">
      <alignment horizontal="center" vertical="center"/>
    </xf>
    <xf numFmtId="166" fontId="4" fillId="0" borderId="14" xfId="1" applyNumberFormat="1" applyFont="1" applyFill="1" applyBorder="1" applyAlignment="1">
      <alignment horizontal="center" vertical="center"/>
    </xf>
    <xf numFmtId="166" fontId="4" fillId="0" borderId="16" xfId="1" applyNumberFormat="1" applyFont="1" applyFill="1" applyBorder="1" applyAlignment="1">
      <alignment horizontal="center" vertical="center"/>
    </xf>
    <xf numFmtId="166" fontId="4" fillId="0" borderId="17" xfId="1" applyNumberFormat="1" applyFont="1" applyFill="1" applyBorder="1" applyAlignment="1">
      <alignment horizontal="center" vertical="center"/>
    </xf>
  </cellXfs>
  <cellStyles count="4">
    <cellStyle name="Excel Built-in Normal" xfId="3"/>
    <cellStyle name="Normalny" xfId="0" builtinId="0"/>
    <cellStyle name="Normalny 3" xfId="1"/>
    <cellStyle name="Normalny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05"/>
  <sheetViews>
    <sheetView tabSelected="1" workbookViewId="0">
      <selection activeCell="K105" sqref="K105"/>
    </sheetView>
  </sheetViews>
  <sheetFormatPr defaultRowHeight="15" x14ac:dyDescent="0.25"/>
  <cols>
    <col min="1" max="1" width="22.28515625" customWidth="1"/>
    <col min="2" max="2" width="31.42578125" customWidth="1"/>
    <col min="3" max="3" width="31.28515625" customWidth="1"/>
    <col min="4" max="4" width="18" customWidth="1"/>
    <col min="5" max="5" width="15.7109375" customWidth="1"/>
    <col min="6" max="6" width="14.5703125" customWidth="1"/>
    <col min="7" max="7" width="17.5703125" customWidth="1"/>
    <col min="8" max="8" width="17.7109375" customWidth="1"/>
  </cols>
  <sheetData>
    <row r="1" spans="1:8" ht="15.75" x14ac:dyDescent="0.25">
      <c r="A1" s="1"/>
      <c r="B1" s="1"/>
      <c r="C1" s="2"/>
      <c r="D1" s="3"/>
      <c r="E1" s="2"/>
      <c r="F1" s="2"/>
      <c r="G1" s="2"/>
      <c r="H1" s="2"/>
    </row>
    <row r="2" spans="1:8" x14ac:dyDescent="0.25">
      <c r="A2" s="4" t="s">
        <v>0</v>
      </c>
      <c r="B2" s="5"/>
      <c r="C2" s="6"/>
      <c r="D2" s="7"/>
      <c r="E2" s="7"/>
      <c r="F2" s="8"/>
      <c r="G2" s="7"/>
      <c r="H2" s="8"/>
    </row>
    <row r="3" spans="1:8" x14ac:dyDescent="0.25">
      <c r="A3" s="4" t="s">
        <v>1</v>
      </c>
      <c r="B3" s="5"/>
      <c r="C3" s="6"/>
      <c r="D3" s="7"/>
      <c r="E3" s="7"/>
      <c r="F3" s="8"/>
      <c r="G3" s="7"/>
      <c r="H3" s="8"/>
    </row>
    <row r="4" spans="1:8" x14ac:dyDescent="0.25">
      <c r="A4" s="4" t="s">
        <v>0</v>
      </c>
      <c r="B4" s="5"/>
      <c r="C4" s="6"/>
      <c r="D4" s="7"/>
      <c r="E4" s="7"/>
      <c r="F4" s="8"/>
      <c r="G4" s="7"/>
      <c r="H4" s="8"/>
    </row>
    <row r="5" spans="1:8" x14ac:dyDescent="0.25">
      <c r="A5" s="90" t="s">
        <v>2</v>
      </c>
      <c r="B5" s="90"/>
      <c r="C5" s="6"/>
      <c r="D5" s="7"/>
      <c r="E5" s="7"/>
      <c r="F5" s="8"/>
      <c r="G5" s="7"/>
      <c r="H5" s="8"/>
    </row>
    <row r="6" spans="1:8" x14ac:dyDescent="0.25">
      <c r="A6" s="4" t="s">
        <v>3</v>
      </c>
      <c r="B6" s="5"/>
      <c r="C6" s="6"/>
      <c r="D6" s="7"/>
      <c r="E6" s="7"/>
      <c r="F6" s="8"/>
      <c r="G6" s="7"/>
      <c r="H6" s="8"/>
    </row>
    <row r="7" spans="1:8" x14ac:dyDescent="0.25">
      <c r="A7" s="4" t="s">
        <v>4</v>
      </c>
      <c r="B7" s="5"/>
      <c r="C7" s="6"/>
      <c r="D7" s="7"/>
      <c r="E7" s="7"/>
      <c r="F7" s="8"/>
      <c r="G7" s="7"/>
      <c r="H7" s="8"/>
    </row>
    <row r="8" spans="1:8" ht="15.75" x14ac:dyDescent="0.25">
      <c r="A8" s="91"/>
      <c r="B8" s="91"/>
      <c r="C8" s="9"/>
      <c r="D8" s="10"/>
      <c r="E8" s="9"/>
      <c r="F8" s="9"/>
      <c r="G8" s="9"/>
      <c r="H8" s="9"/>
    </row>
    <row r="9" spans="1:8" ht="15.75" x14ac:dyDescent="0.25">
      <c r="A9" s="92"/>
      <c r="B9" s="92"/>
      <c r="C9" s="11"/>
      <c r="D9" s="12"/>
      <c r="E9" s="12"/>
      <c r="F9" s="12"/>
      <c r="G9" s="12"/>
      <c r="H9" s="12"/>
    </row>
    <row r="10" spans="1:8" ht="20.25" x14ac:dyDescent="0.25">
      <c r="A10" s="93" t="s">
        <v>157</v>
      </c>
      <c r="B10" s="93"/>
      <c r="C10" s="93"/>
      <c r="D10" s="93"/>
      <c r="E10" s="93"/>
      <c r="F10" s="93"/>
      <c r="G10" s="93"/>
      <c r="H10" s="93"/>
    </row>
    <row r="11" spans="1:8" x14ac:dyDescent="0.25">
      <c r="A11" s="13"/>
      <c r="B11" s="14"/>
      <c r="C11" s="11"/>
      <c r="D11" s="12"/>
      <c r="E11" s="12"/>
      <c r="F11" s="12"/>
      <c r="G11" s="12"/>
      <c r="H11" s="12"/>
    </row>
    <row r="12" spans="1:8" ht="15.75" x14ac:dyDescent="0.25">
      <c r="A12" s="15"/>
      <c r="B12" s="15"/>
      <c r="C12" s="16"/>
      <c r="D12" s="16"/>
      <c r="E12" s="16"/>
      <c r="F12" s="16"/>
      <c r="G12" s="16"/>
      <c r="H12" s="16"/>
    </row>
    <row r="13" spans="1:8" ht="50.25" customHeight="1" x14ac:dyDescent="0.25">
      <c r="A13" s="94" t="s">
        <v>128</v>
      </c>
      <c r="B13" s="94"/>
      <c r="C13" s="36" t="s">
        <v>5</v>
      </c>
      <c r="D13" s="37" t="s">
        <v>6</v>
      </c>
      <c r="E13" s="37" t="s">
        <v>7</v>
      </c>
      <c r="F13" s="38" t="s">
        <v>8</v>
      </c>
      <c r="G13" s="37" t="s">
        <v>9</v>
      </c>
      <c r="H13" s="38" t="s">
        <v>10</v>
      </c>
    </row>
    <row r="14" spans="1:8" ht="51" x14ac:dyDescent="0.25">
      <c r="A14" s="68" t="s">
        <v>11</v>
      </c>
      <c r="B14" s="69" t="s">
        <v>12</v>
      </c>
      <c r="C14" s="63"/>
      <c r="D14" s="99">
        <v>3</v>
      </c>
      <c r="E14" s="102">
        <v>0</v>
      </c>
      <c r="F14" s="102">
        <f>ROUND(D14*E14,2)</f>
        <v>0</v>
      </c>
      <c r="G14" s="105"/>
      <c r="H14" s="102">
        <v>0</v>
      </c>
    </row>
    <row r="15" spans="1:8" x14ac:dyDescent="0.25">
      <c r="A15" s="68" t="s">
        <v>13</v>
      </c>
      <c r="B15" s="69" t="s">
        <v>14</v>
      </c>
      <c r="C15" s="63"/>
      <c r="D15" s="100"/>
      <c r="E15" s="103"/>
      <c r="F15" s="103"/>
      <c r="G15" s="106"/>
      <c r="H15" s="103"/>
    </row>
    <row r="16" spans="1:8" x14ac:dyDescent="0.25">
      <c r="A16" s="68" t="s">
        <v>15</v>
      </c>
      <c r="B16" s="69" t="s">
        <v>14</v>
      </c>
      <c r="C16" s="64"/>
      <c r="D16" s="100"/>
      <c r="E16" s="103"/>
      <c r="F16" s="103"/>
      <c r="G16" s="106"/>
      <c r="H16" s="103"/>
    </row>
    <row r="17" spans="1:8" ht="51" x14ac:dyDescent="0.25">
      <c r="A17" s="68" t="s">
        <v>26</v>
      </c>
      <c r="B17" s="69" t="s">
        <v>65</v>
      </c>
      <c r="C17" s="64"/>
      <c r="D17" s="100"/>
      <c r="E17" s="103"/>
      <c r="F17" s="103"/>
      <c r="G17" s="106"/>
      <c r="H17" s="103"/>
    </row>
    <row r="18" spans="1:8" x14ac:dyDescent="0.25">
      <c r="A18" s="71" t="s">
        <v>27</v>
      </c>
      <c r="B18" s="71" t="s">
        <v>28</v>
      </c>
      <c r="C18" s="65"/>
      <c r="D18" s="100"/>
      <c r="E18" s="103"/>
      <c r="F18" s="103"/>
      <c r="G18" s="106"/>
      <c r="H18" s="103"/>
    </row>
    <row r="19" spans="1:8" ht="25.5" x14ac:dyDescent="0.25">
      <c r="A19" s="71" t="s">
        <v>29</v>
      </c>
      <c r="B19" s="71" t="s">
        <v>131</v>
      </c>
      <c r="C19" s="65"/>
      <c r="D19" s="100"/>
      <c r="E19" s="103"/>
      <c r="F19" s="103"/>
      <c r="G19" s="106"/>
      <c r="H19" s="103"/>
    </row>
    <row r="20" spans="1:8" x14ac:dyDescent="0.25">
      <c r="A20" s="71" t="s">
        <v>30</v>
      </c>
      <c r="B20" s="71" t="s">
        <v>31</v>
      </c>
      <c r="C20" s="65"/>
      <c r="D20" s="100"/>
      <c r="E20" s="103"/>
      <c r="F20" s="103"/>
      <c r="G20" s="106"/>
      <c r="H20" s="103"/>
    </row>
    <row r="21" spans="1:8" x14ac:dyDescent="0.25">
      <c r="A21" s="71" t="s">
        <v>32</v>
      </c>
      <c r="B21" s="71" t="s">
        <v>132</v>
      </c>
      <c r="C21" s="65"/>
      <c r="D21" s="100"/>
      <c r="E21" s="103"/>
      <c r="F21" s="103"/>
      <c r="G21" s="106"/>
      <c r="H21" s="103"/>
    </row>
    <row r="22" spans="1:8" ht="25.5" x14ac:dyDescent="0.25">
      <c r="A22" s="71" t="s">
        <v>33</v>
      </c>
      <c r="B22" s="71" t="s">
        <v>34</v>
      </c>
      <c r="C22" s="65"/>
      <c r="D22" s="100"/>
      <c r="E22" s="103"/>
      <c r="F22" s="103"/>
      <c r="G22" s="106"/>
      <c r="H22" s="103"/>
    </row>
    <row r="23" spans="1:8" x14ac:dyDescent="0.25">
      <c r="A23" s="71" t="s">
        <v>35</v>
      </c>
      <c r="B23" s="71" t="s">
        <v>136</v>
      </c>
      <c r="C23" s="65"/>
      <c r="D23" s="100"/>
      <c r="E23" s="103"/>
      <c r="F23" s="103"/>
      <c r="G23" s="106"/>
      <c r="H23" s="103"/>
    </row>
    <row r="24" spans="1:8" ht="25.5" x14ac:dyDescent="0.25">
      <c r="A24" s="71" t="s">
        <v>36</v>
      </c>
      <c r="B24" s="71" t="s">
        <v>134</v>
      </c>
      <c r="C24" s="65"/>
      <c r="D24" s="100"/>
      <c r="E24" s="103"/>
      <c r="F24" s="103"/>
      <c r="G24" s="106"/>
      <c r="H24" s="103"/>
    </row>
    <row r="25" spans="1:8" x14ac:dyDescent="0.25">
      <c r="A25" s="71" t="s">
        <v>37</v>
      </c>
      <c r="B25" s="71" t="s">
        <v>38</v>
      </c>
      <c r="C25" s="65"/>
      <c r="D25" s="100"/>
      <c r="E25" s="103"/>
      <c r="F25" s="103"/>
      <c r="G25" s="106"/>
      <c r="H25" s="103"/>
    </row>
    <row r="26" spans="1:8" x14ac:dyDescent="0.25">
      <c r="A26" s="71" t="s">
        <v>39</v>
      </c>
      <c r="B26" s="71" t="s">
        <v>40</v>
      </c>
      <c r="C26" s="65"/>
      <c r="D26" s="100"/>
      <c r="E26" s="103"/>
      <c r="F26" s="103"/>
      <c r="G26" s="106"/>
      <c r="H26" s="103"/>
    </row>
    <row r="27" spans="1:8" ht="51" x14ac:dyDescent="0.25">
      <c r="A27" s="71" t="s">
        <v>41</v>
      </c>
      <c r="B27" s="69" t="s">
        <v>66</v>
      </c>
      <c r="C27" s="65"/>
      <c r="D27" s="100"/>
      <c r="E27" s="103"/>
      <c r="F27" s="103"/>
      <c r="G27" s="106"/>
      <c r="H27" s="103"/>
    </row>
    <row r="28" spans="1:8" x14ac:dyDescent="0.25">
      <c r="A28" s="71" t="s">
        <v>42</v>
      </c>
      <c r="B28" s="71" t="s">
        <v>133</v>
      </c>
      <c r="C28" s="65"/>
      <c r="D28" s="100"/>
      <c r="E28" s="103"/>
      <c r="F28" s="103"/>
      <c r="G28" s="106"/>
      <c r="H28" s="103"/>
    </row>
    <row r="29" spans="1:8" x14ac:dyDescent="0.25">
      <c r="A29" s="71" t="s">
        <v>43</v>
      </c>
      <c r="B29" s="71" t="s">
        <v>44</v>
      </c>
      <c r="C29" s="65"/>
      <c r="D29" s="100"/>
      <c r="E29" s="103"/>
      <c r="F29" s="103"/>
      <c r="G29" s="106"/>
      <c r="H29" s="103"/>
    </row>
    <row r="30" spans="1:8" x14ac:dyDescent="0.25">
      <c r="A30" s="71" t="s">
        <v>45</v>
      </c>
      <c r="B30" s="71" t="s">
        <v>137</v>
      </c>
      <c r="C30" s="65"/>
      <c r="D30" s="100"/>
      <c r="E30" s="103"/>
      <c r="F30" s="103"/>
      <c r="G30" s="106"/>
      <c r="H30" s="103"/>
    </row>
    <row r="31" spans="1:8" x14ac:dyDescent="0.25">
      <c r="A31" s="71" t="s">
        <v>46</v>
      </c>
      <c r="B31" s="71" t="s">
        <v>47</v>
      </c>
      <c r="C31" s="65"/>
      <c r="D31" s="100"/>
      <c r="E31" s="103"/>
      <c r="F31" s="103"/>
      <c r="G31" s="106"/>
      <c r="H31" s="103"/>
    </row>
    <row r="32" spans="1:8" x14ac:dyDescent="0.25">
      <c r="A32" s="71" t="s">
        <v>48</v>
      </c>
      <c r="B32" s="71" t="s">
        <v>49</v>
      </c>
      <c r="C32" s="65"/>
      <c r="D32" s="100"/>
      <c r="E32" s="103"/>
      <c r="F32" s="103"/>
      <c r="G32" s="106"/>
      <c r="H32" s="103"/>
    </row>
    <row r="33" spans="1:8" ht="25.5" x14ac:dyDescent="0.25">
      <c r="A33" s="71" t="s">
        <v>50</v>
      </c>
      <c r="B33" s="71" t="s">
        <v>51</v>
      </c>
      <c r="C33" s="65"/>
      <c r="D33" s="100"/>
      <c r="E33" s="103"/>
      <c r="F33" s="103"/>
      <c r="G33" s="106"/>
      <c r="H33" s="103"/>
    </row>
    <row r="34" spans="1:8" x14ac:dyDescent="0.25">
      <c r="A34" s="71" t="s">
        <v>52</v>
      </c>
      <c r="B34" s="71" t="s">
        <v>138</v>
      </c>
      <c r="C34" s="65"/>
      <c r="D34" s="100"/>
      <c r="E34" s="103"/>
      <c r="F34" s="103"/>
      <c r="G34" s="106"/>
      <c r="H34" s="103"/>
    </row>
    <row r="35" spans="1:8" ht="38.25" x14ac:dyDescent="0.25">
      <c r="A35" s="71" t="s">
        <v>53</v>
      </c>
      <c r="B35" s="71" t="s">
        <v>54</v>
      </c>
      <c r="C35" s="65"/>
      <c r="D35" s="100"/>
      <c r="E35" s="103"/>
      <c r="F35" s="103"/>
      <c r="G35" s="106"/>
      <c r="H35" s="103"/>
    </row>
    <row r="36" spans="1:8" ht="25.5" x14ac:dyDescent="0.25">
      <c r="A36" s="71" t="s">
        <v>55</v>
      </c>
      <c r="B36" s="71" t="s">
        <v>56</v>
      </c>
      <c r="C36" s="65"/>
      <c r="D36" s="100"/>
      <c r="E36" s="103"/>
      <c r="F36" s="103"/>
      <c r="G36" s="106"/>
      <c r="H36" s="103"/>
    </row>
    <row r="37" spans="1:8" x14ac:dyDescent="0.25">
      <c r="A37" s="71" t="s">
        <v>57</v>
      </c>
      <c r="B37" s="71" t="s">
        <v>139</v>
      </c>
      <c r="C37" s="65"/>
      <c r="D37" s="100"/>
      <c r="E37" s="103"/>
      <c r="F37" s="103"/>
      <c r="G37" s="106"/>
      <c r="H37" s="103"/>
    </row>
    <row r="38" spans="1:8" x14ac:dyDescent="0.25">
      <c r="A38" s="71" t="s">
        <v>58</v>
      </c>
      <c r="B38" s="71" t="s">
        <v>140</v>
      </c>
      <c r="C38" s="65"/>
      <c r="D38" s="100"/>
      <c r="E38" s="103"/>
      <c r="F38" s="103"/>
      <c r="G38" s="106"/>
      <c r="H38" s="103"/>
    </row>
    <row r="39" spans="1:8" x14ac:dyDescent="0.25">
      <c r="A39" s="71" t="s">
        <v>59</v>
      </c>
      <c r="B39" s="71" t="s">
        <v>141</v>
      </c>
      <c r="C39" s="65"/>
      <c r="D39" s="100"/>
      <c r="E39" s="103"/>
      <c r="F39" s="103"/>
      <c r="G39" s="106"/>
      <c r="H39" s="103"/>
    </row>
    <row r="40" spans="1:8" ht="25.5" x14ac:dyDescent="0.25">
      <c r="A40" s="71" t="s">
        <v>142</v>
      </c>
      <c r="B40" s="71" t="s">
        <v>143</v>
      </c>
      <c r="C40" s="65"/>
      <c r="D40" s="100"/>
      <c r="E40" s="103"/>
      <c r="F40" s="103"/>
      <c r="G40" s="106"/>
      <c r="H40" s="103"/>
    </row>
    <row r="41" spans="1:8" ht="44.25" customHeight="1" x14ac:dyDescent="0.25">
      <c r="A41" s="71" t="s">
        <v>60</v>
      </c>
      <c r="B41" s="71" t="s">
        <v>61</v>
      </c>
      <c r="C41" s="65"/>
      <c r="D41" s="100"/>
      <c r="E41" s="103"/>
      <c r="F41" s="103"/>
      <c r="G41" s="106"/>
      <c r="H41" s="103"/>
    </row>
    <row r="42" spans="1:8" x14ac:dyDescent="0.25">
      <c r="A42" s="71" t="s">
        <v>62</v>
      </c>
      <c r="B42" s="71" t="s">
        <v>144</v>
      </c>
      <c r="C42" s="65"/>
      <c r="D42" s="100"/>
      <c r="E42" s="103"/>
      <c r="F42" s="103"/>
      <c r="G42" s="106"/>
      <c r="H42" s="103"/>
    </row>
    <row r="43" spans="1:8" x14ac:dyDescent="0.25">
      <c r="A43" s="72" t="s">
        <v>63</v>
      </c>
      <c r="B43" s="72" t="s">
        <v>64</v>
      </c>
      <c r="C43" s="66"/>
      <c r="D43" s="100"/>
      <c r="E43" s="103"/>
      <c r="F43" s="103"/>
      <c r="G43" s="106"/>
      <c r="H43" s="103"/>
    </row>
    <row r="44" spans="1:8" ht="25.5" x14ac:dyDescent="0.25">
      <c r="A44" s="72" t="s">
        <v>126</v>
      </c>
      <c r="B44" s="72" t="s">
        <v>127</v>
      </c>
      <c r="C44" s="66"/>
      <c r="D44" s="100"/>
      <c r="E44" s="103"/>
      <c r="F44" s="103"/>
      <c r="G44" s="106"/>
      <c r="H44" s="103"/>
    </row>
    <row r="45" spans="1:8" ht="38.25" x14ac:dyDescent="0.25">
      <c r="A45" s="73" t="s">
        <v>67</v>
      </c>
      <c r="B45" s="74" t="s">
        <v>145</v>
      </c>
      <c r="C45" s="67"/>
      <c r="D45" s="101"/>
      <c r="E45" s="104"/>
      <c r="F45" s="104"/>
      <c r="G45" s="107"/>
      <c r="H45" s="104"/>
    </row>
    <row r="46" spans="1:8" ht="15" customHeight="1" x14ac:dyDescent="0.25">
      <c r="A46" s="39"/>
      <c r="B46" s="40"/>
      <c r="C46" s="39"/>
      <c r="D46" s="41"/>
      <c r="E46" s="42"/>
      <c r="F46" s="42"/>
      <c r="G46" s="43"/>
      <c r="H46" s="42"/>
    </row>
    <row r="47" spans="1:8" ht="50.25" customHeight="1" x14ac:dyDescent="0.25">
      <c r="A47" s="81" t="s">
        <v>25</v>
      </c>
      <c r="B47" s="81"/>
      <c r="C47" s="51" t="s">
        <v>5</v>
      </c>
      <c r="D47" s="52" t="s">
        <v>6</v>
      </c>
      <c r="E47" s="52" t="s">
        <v>7</v>
      </c>
      <c r="F47" s="53" t="s">
        <v>8</v>
      </c>
      <c r="G47" s="52" t="s">
        <v>9</v>
      </c>
      <c r="H47" s="53" t="s">
        <v>10</v>
      </c>
    </row>
    <row r="48" spans="1:8" ht="75.75" customHeight="1" x14ac:dyDescent="0.25">
      <c r="A48" s="68" t="s">
        <v>11</v>
      </c>
      <c r="B48" s="69" t="s">
        <v>12</v>
      </c>
      <c r="C48" s="45"/>
      <c r="D48" s="82">
        <v>1</v>
      </c>
      <c r="E48" s="76">
        <v>0</v>
      </c>
      <c r="F48" s="76">
        <f>ROUND(D48*E48,2)</f>
        <v>0</v>
      </c>
      <c r="G48" s="83"/>
      <c r="H48" s="76">
        <v>0</v>
      </c>
    </row>
    <row r="49" spans="1:8" ht="15" customHeight="1" x14ac:dyDescent="0.25">
      <c r="A49" s="68" t="s">
        <v>13</v>
      </c>
      <c r="B49" s="69" t="s">
        <v>14</v>
      </c>
      <c r="C49" s="45"/>
      <c r="D49" s="82"/>
      <c r="E49" s="76"/>
      <c r="F49" s="76"/>
      <c r="G49" s="83"/>
      <c r="H49" s="76"/>
    </row>
    <row r="50" spans="1:8" x14ac:dyDescent="0.25">
      <c r="A50" s="68" t="s">
        <v>15</v>
      </c>
      <c r="B50" s="69" t="s">
        <v>14</v>
      </c>
      <c r="C50" s="46"/>
      <c r="D50" s="82"/>
      <c r="E50" s="76"/>
      <c r="F50" s="76"/>
      <c r="G50" s="83"/>
      <c r="H50" s="76"/>
    </row>
    <row r="51" spans="1:8" x14ac:dyDescent="0.25">
      <c r="A51" s="70" t="s">
        <v>94</v>
      </c>
      <c r="B51" s="70" t="s">
        <v>95</v>
      </c>
      <c r="C51" s="47"/>
      <c r="D51" s="82"/>
      <c r="E51" s="76"/>
      <c r="F51" s="76"/>
      <c r="G51" s="83"/>
      <c r="H51" s="76"/>
    </row>
    <row r="52" spans="1:8" ht="25.5" x14ac:dyDescent="0.25">
      <c r="A52" s="70" t="s">
        <v>96</v>
      </c>
      <c r="B52" s="70" t="s">
        <v>146</v>
      </c>
      <c r="C52" s="47"/>
      <c r="D52" s="82"/>
      <c r="E52" s="76"/>
      <c r="F52" s="76"/>
      <c r="G52" s="83"/>
      <c r="H52" s="76"/>
    </row>
    <row r="53" spans="1:8" x14ac:dyDescent="0.25">
      <c r="A53" s="70" t="s">
        <v>97</v>
      </c>
      <c r="B53" s="70" t="s">
        <v>98</v>
      </c>
      <c r="C53" s="47"/>
      <c r="D53" s="82"/>
      <c r="E53" s="76"/>
      <c r="F53" s="76"/>
      <c r="G53" s="83"/>
      <c r="H53" s="76"/>
    </row>
    <row r="54" spans="1:8" x14ac:dyDescent="0.25">
      <c r="A54" s="70" t="s">
        <v>99</v>
      </c>
      <c r="B54" s="70" t="s">
        <v>100</v>
      </c>
      <c r="C54" s="47"/>
      <c r="D54" s="82"/>
      <c r="E54" s="76"/>
      <c r="F54" s="76"/>
      <c r="G54" s="83"/>
      <c r="H54" s="76"/>
    </row>
    <row r="55" spans="1:8" x14ac:dyDescent="0.25">
      <c r="A55" s="70" t="s">
        <v>101</v>
      </c>
      <c r="B55" s="70" t="s">
        <v>69</v>
      </c>
      <c r="C55" s="47"/>
      <c r="D55" s="82"/>
      <c r="E55" s="76"/>
      <c r="F55" s="76"/>
      <c r="G55" s="83"/>
      <c r="H55" s="76"/>
    </row>
    <row r="56" spans="1:8" ht="25.5" x14ac:dyDescent="0.25">
      <c r="A56" s="70" t="s">
        <v>102</v>
      </c>
      <c r="B56" s="70" t="s">
        <v>103</v>
      </c>
      <c r="C56" s="47"/>
      <c r="D56" s="82"/>
      <c r="E56" s="76"/>
      <c r="F56" s="76"/>
      <c r="G56" s="83"/>
      <c r="H56" s="76"/>
    </row>
    <row r="57" spans="1:8" x14ac:dyDescent="0.25">
      <c r="A57" s="70" t="s">
        <v>104</v>
      </c>
      <c r="B57" s="70" t="s">
        <v>105</v>
      </c>
      <c r="C57" s="47"/>
      <c r="D57" s="82"/>
      <c r="E57" s="76"/>
      <c r="F57" s="76"/>
      <c r="G57" s="83"/>
      <c r="H57" s="76"/>
    </row>
    <row r="58" spans="1:8" x14ac:dyDescent="0.25">
      <c r="A58" s="70" t="s">
        <v>106</v>
      </c>
      <c r="B58" s="70" t="s">
        <v>107</v>
      </c>
      <c r="C58" s="47"/>
      <c r="D58" s="82"/>
      <c r="E58" s="76"/>
      <c r="F58" s="76"/>
      <c r="G58" s="83"/>
      <c r="H58" s="76"/>
    </row>
    <row r="59" spans="1:8" x14ac:dyDescent="0.25">
      <c r="A59" s="70" t="s">
        <v>108</v>
      </c>
      <c r="B59" s="70" t="s">
        <v>109</v>
      </c>
      <c r="C59" s="47"/>
      <c r="D59" s="82"/>
      <c r="E59" s="76"/>
      <c r="F59" s="76"/>
      <c r="G59" s="83"/>
      <c r="H59" s="76"/>
    </row>
    <row r="60" spans="1:8" ht="25.5" x14ac:dyDescent="0.25">
      <c r="A60" s="70" t="s">
        <v>110</v>
      </c>
      <c r="B60" s="70" t="s">
        <v>124</v>
      </c>
      <c r="C60" s="47"/>
      <c r="D60" s="82"/>
      <c r="E60" s="76"/>
      <c r="F60" s="76"/>
      <c r="G60" s="83"/>
      <c r="H60" s="76"/>
    </row>
    <row r="61" spans="1:8" ht="25.5" x14ac:dyDescent="0.25">
      <c r="A61" s="70" t="s">
        <v>111</v>
      </c>
      <c r="B61" s="70" t="s">
        <v>69</v>
      </c>
      <c r="C61" s="47"/>
      <c r="D61" s="82"/>
      <c r="E61" s="76"/>
      <c r="F61" s="76"/>
      <c r="G61" s="83"/>
      <c r="H61" s="76"/>
    </row>
    <row r="62" spans="1:8" ht="38.25" x14ac:dyDescent="0.25">
      <c r="A62" s="70" t="s">
        <v>112</v>
      </c>
      <c r="B62" s="70" t="s">
        <v>125</v>
      </c>
      <c r="C62" s="47"/>
      <c r="D62" s="82"/>
      <c r="E62" s="76"/>
      <c r="F62" s="76"/>
      <c r="G62" s="83"/>
      <c r="H62" s="76"/>
    </row>
    <row r="63" spans="1:8" ht="63.75" x14ac:dyDescent="0.25">
      <c r="A63" s="70" t="s">
        <v>113</v>
      </c>
      <c r="B63" s="70" t="s">
        <v>114</v>
      </c>
      <c r="C63" s="47"/>
      <c r="D63" s="82"/>
      <c r="E63" s="76"/>
      <c r="F63" s="76"/>
      <c r="G63" s="83"/>
      <c r="H63" s="76"/>
    </row>
    <row r="64" spans="1:8" x14ac:dyDescent="0.25">
      <c r="A64" s="70" t="s">
        <v>115</v>
      </c>
      <c r="B64" s="70" t="s">
        <v>147</v>
      </c>
      <c r="C64" s="47"/>
      <c r="D64" s="82"/>
      <c r="E64" s="76"/>
      <c r="F64" s="76"/>
      <c r="G64" s="83"/>
      <c r="H64" s="76"/>
    </row>
    <row r="65" spans="1:8" x14ac:dyDescent="0.25">
      <c r="A65" s="70" t="s">
        <v>116</v>
      </c>
      <c r="B65" s="70" t="s">
        <v>117</v>
      </c>
      <c r="C65" s="47"/>
      <c r="D65" s="82"/>
      <c r="E65" s="76"/>
      <c r="F65" s="76"/>
      <c r="G65" s="83"/>
      <c r="H65" s="76"/>
    </row>
    <row r="66" spans="1:8" ht="38.25" x14ac:dyDescent="0.25">
      <c r="A66" s="70" t="s">
        <v>118</v>
      </c>
      <c r="B66" s="70" t="s">
        <v>148</v>
      </c>
      <c r="C66" s="47"/>
      <c r="D66" s="82"/>
      <c r="E66" s="76"/>
      <c r="F66" s="76"/>
      <c r="G66" s="83"/>
      <c r="H66" s="76"/>
    </row>
    <row r="67" spans="1:8" x14ac:dyDescent="0.25">
      <c r="A67" s="70" t="s">
        <v>119</v>
      </c>
      <c r="B67" s="70" t="s">
        <v>149</v>
      </c>
      <c r="C67" s="47"/>
      <c r="D67" s="82"/>
      <c r="E67" s="76"/>
      <c r="F67" s="76"/>
      <c r="G67" s="83"/>
      <c r="H67" s="76"/>
    </row>
    <row r="68" spans="1:8" ht="51" x14ac:dyDescent="0.25">
      <c r="A68" s="70" t="s">
        <v>120</v>
      </c>
      <c r="B68" s="70" t="s">
        <v>121</v>
      </c>
      <c r="C68" s="47"/>
      <c r="D68" s="82"/>
      <c r="E68" s="76"/>
      <c r="F68" s="76"/>
      <c r="G68" s="83"/>
      <c r="H68" s="76"/>
    </row>
    <row r="69" spans="1:8" ht="51" x14ac:dyDescent="0.25">
      <c r="A69" s="70" t="s">
        <v>122</v>
      </c>
      <c r="B69" s="70" t="s">
        <v>123</v>
      </c>
      <c r="C69" s="47"/>
      <c r="D69" s="82"/>
      <c r="E69" s="76"/>
      <c r="F69" s="76"/>
      <c r="G69" s="83"/>
      <c r="H69" s="76"/>
    </row>
    <row r="70" spans="1:8" x14ac:dyDescent="0.25">
      <c r="A70" s="70" t="s">
        <v>62</v>
      </c>
      <c r="B70" s="70" t="s">
        <v>150</v>
      </c>
      <c r="C70" s="47"/>
      <c r="D70" s="82"/>
      <c r="E70" s="76"/>
      <c r="F70" s="76"/>
      <c r="G70" s="83"/>
      <c r="H70" s="76"/>
    </row>
    <row r="71" spans="1:8" ht="15" customHeight="1" x14ac:dyDescent="0.25">
      <c r="A71" s="31"/>
      <c r="B71" s="32"/>
      <c r="C71" s="31"/>
      <c r="D71" s="33"/>
      <c r="E71" s="34"/>
      <c r="F71" s="34"/>
      <c r="G71" s="35"/>
      <c r="H71" s="34"/>
    </row>
    <row r="72" spans="1:8" ht="50.25" customHeight="1" x14ac:dyDescent="0.25">
      <c r="A72" s="77" t="s">
        <v>82</v>
      </c>
      <c r="B72" s="77"/>
      <c r="C72" s="44" t="s">
        <v>5</v>
      </c>
      <c r="D72" s="54" t="s">
        <v>6</v>
      </c>
      <c r="E72" s="55" t="s">
        <v>7</v>
      </c>
      <c r="F72" s="56" t="s">
        <v>8</v>
      </c>
      <c r="G72" s="55" t="s">
        <v>9</v>
      </c>
      <c r="H72" s="57" t="s">
        <v>10</v>
      </c>
    </row>
    <row r="73" spans="1:8" ht="75.75" customHeight="1" x14ac:dyDescent="0.25">
      <c r="A73" s="68" t="s">
        <v>11</v>
      </c>
      <c r="B73" s="69" t="s">
        <v>83</v>
      </c>
      <c r="C73" s="45"/>
      <c r="D73" s="78">
        <v>3</v>
      </c>
      <c r="E73" s="79">
        <v>0</v>
      </c>
      <c r="F73" s="79">
        <f>ROUND(D73*E73,2)</f>
        <v>0</v>
      </c>
      <c r="G73" s="80"/>
      <c r="H73" s="79">
        <v>0</v>
      </c>
    </row>
    <row r="74" spans="1:8" ht="15" customHeight="1" x14ac:dyDescent="0.25">
      <c r="A74" s="68" t="s">
        <v>91</v>
      </c>
      <c r="B74" s="69" t="s">
        <v>93</v>
      </c>
      <c r="C74" s="45"/>
      <c r="D74" s="78"/>
      <c r="E74" s="79"/>
      <c r="F74" s="79"/>
      <c r="G74" s="80"/>
      <c r="H74" s="79"/>
    </row>
    <row r="75" spans="1:8" x14ac:dyDescent="0.25">
      <c r="A75" s="68" t="s">
        <v>90</v>
      </c>
      <c r="B75" s="69" t="s">
        <v>93</v>
      </c>
      <c r="C75" s="46"/>
      <c r="D75" s="78"/>
      <c r="E75" s="79"/>
      <c r="F75" s="79"/>
      <c r="G75" s="80"/>
      <c r="H75" s="79"/>
    </row>
    <row r="76" spans="1:8" x14ac:dyDescent="0.25">
      <c r="A76" s="75" t="s">
        <v>89</v>
      </c>
      <c r="B76" s="75" t="s">
        <v>92</v>
      </c>
      <c r="C76" s="47"/>
      <c r="D76" s="78"/>
      <c r="E76" s="79"/>
      <c r="F76" s="79"/>
      <c r="G76" s="80"/>
      <c r="H76" s="79"/>
    </row>
    <row r="77" spans="1:8" x14ac:dyDescent="0.25">
      <c r="A77" s="75" t="s">
        <v>62</v>
      </c>
      <c r="B77" s="75" t="s">
        <v>130</v>
      </c>
      <c r="C77" s="47"/>
      <c r="D77" s="78"/>
      <c r="E77" s="79"/>
      <c r="F77" s="79"/>
      <c r="G77" s="80"/>
      <c r="H77" s="79"/>
    </row>
    <row r="78" spans="1:8" x14ac:dyDescent="0.25">
      <c r="A78" s="75" t="s">
        <v>68</v>
      </c>
      <c r="B78" s="75" t="s">
        <v>69</v>
      </c>
      <c r="C78" s="47"/>
      <c r="D78" s="78"/>
      <c r="E78" s="79"/>
      <c r="F78" s="79"/>
      <c r="G78" s="80"/>
      <c r="H78" s="79"/>
    </row>
    <row r="79" spans="1:8" ht="25.5" x14ac:dyDescent="0.25">
      <c r="A79" s="75" t="s">
        <v>70</v>
      </c>
      <c r="B79" s="75" t="s">
        <v>151</v>
      </c>
      <c r="C79" s="47"/>
      <c r="D79" s="78"/>
      <c r="E79" s="79"/>
      <c r="F79" s="79"/>
      <c r="G79" s="80"/>
      <c r="H79" s="79"/>
    </row>
    <row r="80" spans="1:8" x14ac:dyDescent="0.25">
      <c r="A80" s="75" t="s">
        <v>71</v>
      </c>
      <c r="B80" s="75" t="s">
        <v>152</v>
      </c>
      <c r="C80" s="47"/>
      <c r="D80" s="78"/>
      <c r="E80" s="79"/>
      <c r="F80" s="79"/>
      <c r="G80" s="80"/>
      <c r="H80" s="79"/>
    </row>
    <row r="81" spans="1:8" ht="25.5" x14ac:dyDescent="0.25">
      <c r="A81" s="75" t="s">
        <v>72</v>
      </c>
      <c r="B81" s="75" t="s">
        <v>153</v>
      </c>
      <c r="C81" s="47"/>
      <c r="D81" s="78"/>
      <c r="E81" s="79"/>
      <c r="F81" s="79"/>
      <c r="G81" s="80"/>
      <c r="H81" s="79"/>
    </row>
    <row r="82" spans="1:8" x14ac:dyDescent="0.25">
      <c r="A82" s="75" t="s">
        <v>73</v>
      </c>
      <c r="B82" s="75" t="s">
        <v>154</v>
      </c>
      <c r="C82" s="47"/>
      <c r="D82" s="78"/>
      <c r="E82" s="79"/>
      <c r="F82" s="79"/>
      <c r="G82" s="80"/>
      <c r="H82" s="79"/>
    </row>
    <row r="83" spans="1:8" ht="25.5" x14ac:dyDescent="0.25">
      <c r="A83" s="75" t="s">
        <v>74</v>
      </c>
      <c r="B83" s="75" t="s">
        <v>84</v>
      </c>
      <c r="C83" s="47"/>
      <c r="D83" s="78"/>
      <c r="E83" s="79"/>
      <c r="F83" s="79"/>
      <c r="G83" s="80"/>
      <c r="H83" s="79"/>
    </row>
    <row r="84" spans="1:8" x14ac:dyDescent="0.25">
      <c r="A84" s="75" t="s">
        <v>75</v>
      </c>
      <c r="B84" s="75" t="s">
        <v>155</v>
      </c>
      <c r="C84" s="47"/>
      <c r="D84" s="78"/>
      <c r="E84" s="79"/>
      <c r="F84" s="79"/>
      <c r="G84" s="80"/>
      <c r="H84" s="79"/>
    </row>
    <row r="85" spans="1:8" x14ac:dyDescent="0.25">
      <c r="A85" s="75" t="s">
        <v>76</v>
      </c>
      <c r="B85" s="75" t="s">
        <v>156</v>
      </c>
      <c r="C85" s="47"/>
      <c r="D85" s="78"/>
      <c r="E85" s="79"/>
      <c r="F85" s="79"/>
      <c r="G85" s="80"/>
      <c r="H85" s="79"/>
    </row>
    <row r="86" spans="1:8" x14ac:dyDescent="0.25">
      <c r="A86" s="75" t="s">
        <v>77</v>
      </c>
      <c r="B86" s="75" t="s">
        <v>85</v>
      </c>
      <c r="C86" s="47"/>
      <c r="D86" s="78"/>
      <c r="E86" s="79"/>
      <c r="F86" s="79"/>
      <c r="G86" s="80"/>
      <c r="H86" s="79"/>
    </row>
    <row r="87" spans="1:8" ht="25.5" x14ac:dyDescent="0.25">
      <c r="A87" s="75" t="s">
        <v>78</v>
      </c>
      <c r="B87" s="75" t="s">
        <v>40</v>
      </c>
      <c r="C87" s="47"/>
      <c r="D87" s="78"/>
      <c r="E87" s="79"/>
      <c r="F87" s="79"/>
      <c r="G87" s="80"/>
      <c r="H87" s="79"/>
    </row>
    <row r="88" spans="1:8" x14ac:dyDescent="0.25">
      <c r="A88" s="75" t="s">
        <v>79</v>
      </c>
      <c r="B88" s="75" t="s">
        <v>86</v>
      </c>
      <c r="C88" s="47"/>
      <c r="D88" s="78"/>
      <c r="E88" s="79"/>
      <c r="F88" s="79"/>
      <c r="G88" s="80"/>
      <c r="H88" s="79"/>
    </row>
    <row r="89" spans="1:8" x14ac:dyDescent="0.25">
      <c r="A89" s="75" t="s">
        <v>80</v>
      </c>
      <c r="B89" s="75" t="s">
        <v>81</v>
      </c>
      <c r="C89" s="47"/>
      <c r="D89" s="78"/>
      <c r="E89" s="79"/>
      <c r="F89" s="79"/>
      <c r="G89" s="80"/>
      <c r="H89" s="79"/>
    </row>
    <row r="90" spans="1:8" ht="25.5" x14ac:dyDescent="0.25">
      <c r="A90" s="75" t="s">
        <v>87</v>
      </c>
      <c r="B90" s="75" t="s">
        <v>88</v>
      </c>
      <c r="C90" s="47"/>
      <c r="D90" s="78"/>
      <c r="E90" s="79"/>
      <c r="F90" s="79"/>
      <c r="G90" s="80"/>
      <c r="H90" s="79"/>
    </row>
    <row r="91" spans="1:8" ht="15.75" x14ac:dyDescent="0.25">
      <c r="A91" s="2"/>
      <c r="B91" s="2"/>
      <c r="C91" s="2"/>
      <c r="D91" s="2"/>
      <c r="E91" s="2"/>
      <c r="F91" s="2"/>
      <c r="G91" s="2"/>
      <c r="H91" s="2"/>
    </row>
    <row r="92" spans="1:8" ht="48.75" customHeight="1" x14ac:dyDescent="0.25">
      <c r="A92" s="86" t="s">
        <v>22</v>
      </c>
      <c r="B92" s="87"/>
      <c r="C92" s="18" t="s">
        <v>16</v>
      </c>
      <c r="D92" s="19" t="s">
        <v>6</v>
      </c>
      <c r="E92" s="19" t="s">
        <v>7</v>
      </c>
      <c r="F92" s="20" t="s">
        <v>17</v>
      </c>
      <c r="G92" s="19" t="s">
        <v>9</v>
      </c>
      <c r="H92" s="19" t="s">
        <v>10</v>
      </c>
    </row>
    <row r="93" spans="1:8" ht="27" customHeight="1" x14ac:dyDescent="0.25">
      <c r="A93" s="88" t="s">
        <v>129</v>
      </c>
      <c r="B93" s="89"/>
      <c r="C93" s="50"/>
      <c r="D93" s="62" t="s">
        <v>24</v>
      </c>
      <c r="E93" s="59">
        <f>F93/D93</f>
        <v>0</v>
      </c>
      <c r="F93" s="60">
        <f>H93/1.23</f>
        <v>0</v>
      </c>
      <c r="G93" s="61"/>
      <c r="H93" s="60">
        <v>0</v>
      </c>
    </row>
    <row r="94" spans="1:8" ht="15.75" x14ac:dyDescent="0.25">
      <c r="A94" s="21"/>
      <c r="B94" s="21"/>
      <c r="C94" s="17"/>
      <c r="D94" s="22"/>
      <c r="E94" s="23"/>
      <c r="F94" s="24"/>
      <c r="G94" s="25"/>
      <c r="H94" s="24"/>
    </row>
    <row r="95" spans="1:8" ht="45" customHeight="1" x14ac:dyDescent="0.25">
      <c r="A95" s="86" t="s">
        <v>23</v>
      </c>
      <c r="B95" s="87"/>
      <c r="C95" s="26" t="s">
        <v>16</v>
      </c>
      <c r="D95" s="19" t="s">
        <v>6</v>
      </c>
      <c r="E95" s="19" t="s">
        <v>7</v>
      </c>
      <c r="F95" s="20" t="s">
        <v>17</v>
      </c>
      <c r="G95" s="19" t="s">
        <v>9</v>
      </c>
      <c r="H95" s="19" t="s">
        <v>10</v>
      </c>
    </row>
    <row r="96" spans="1:8" ht="57" customHeight="1" x14ac:dyDescent="0.25">
      <c r="A96" s="84" t="s">
        <v>135</v>
      </c>
      <c r="B96" s="85"/>
      <c r="C96" s="48"/>
      <c r="D96" s="58">
        <v>3</v>
      </c>
      <c r="E96" s="59">
        <f>F96/D96</f>
        <v>0</v>
      </c>
      <c r="F96" s="60">
        <f>H96/1.23</f>
        <v>0</v>
      </c>
      <c r="G96" s="61"/>
      <c r="H96" s="60">
        <v>0</v>
      </c>
    </row>
    <row r="97" spans="1:8" ht="42" customHeight="1" x14ac:dyDescent="0.25">
      <c r="A97" s="84" t="s">
        <v>18</v>
      </c>
      <c r="B97" s="85"/>
      <c r="C97" s="49"/>
      <c r="D97" s="58">
        <v>3</v>
      </c>
      <c r="E97" s="59">
        <f>F97/D97</f>
        <v>0</v>
      </c>
      <c r="F97" s="60">
        <f>H97/1.23</f>
        <v>0</v>
      </c>
      <c r="G97" s="61"/>
      <c r="H97" s="60">
        <v>0</v>
      </c>
    </row>
    <row r="99" spans="1:8" x14ac:dyDescent="0.25">
      <c r="A99" s="27"/>
      <c r="B99" s="27"/>
      <c r="C99" s="27"/>
      <c r="D99" s="27"/>
      <c r="E99" s="27"/>
      <c r="F99" s="27"/>
      <c r="G99" s="27"/>
      <c r="H99" s="27"/>
    </row>
    <row r="100" spans="1:8" ht="15.75" x14ac:dyDescent="0.25">
      <c r="A100" s="95" t="s">
        <v>19</v>
      </c>
      <c r="B100" s="95"/>
      <c r="C100" s="95"/>
      <c r="D100" s="98">
        <f>SUM(F14,F93,F96,F97)</f>
        <v>0</v>
      </c>
      <c r="E100" s="98"/>
      <c r="F100" s="98"/>
      <c r="G100" s="98"/>
      <c r="H100" s="98"/>
    </row>
    <row r="101" spans="1:8" ht="15.75" x14ac:dyDescent="0.25">
      <c r="A101" s="95" t="s">
        <v>20</v>
      </c>
      <c r="B101" s="95"/>
      <c r="C101" s="95"/>
      <c r="D101" s="96">
        <f>D100*1.23</f>
        <v>0</v>
      </c>
      <c r="E101" s="96"/>
      <c r="F101" s="96"/>
      <c r="G101" s="96"/>
      <c r="H101" s="96"/>
    </row>
    <row r="102" spans="1:8" ht="15.75" x14ac:dyDescent="0.25">
      <c r="A102" s="28"/>
      <c r="B102" s="28"/>
      <c r="C102" s="28"/>
      <c r="D102" s="29"/>
      <c r="E102" s="29"/>
      <c r="F102" s="29"/>
      <c r="G102" s="29"/>
      <c r="H102" s="29"/>
    </row>
    <row r="103" spans="1:8" ht="45" x14ac:dyDescent="0.25">
      <c r="A103" s="28"/>
      <c r="B103" s="30" t="s">
        <v>21</v>
      </c>
      <c r="C103" s="28"/>
      <c r="D103" s="29"/>
      <c r="E103" s="29"/>
      <c r="F103" s="29"/>
      <c r="G103" s="29"/>
      <c r="H103" s="29"/>
    </row>
    <row r="104" spans="1:8" ht="15.75" x14ac:dyDescent="0.25">
      <c r="A104" s="28"/>
      <c r="B104" s="28"/>
      <c r="C104" s="28"/>
      <c r="D104" s="29"/>
      <c r="E104" s="29"/>
      <c r="F104" s="29"/>
      <c r="G104" s="29"/>
      <c r="H104" s="29"/>
    </row>
    <row r="105" spans="1:8" ht="142.5" customHeight="1" x14ac:dyDescent="0.25">
      <c r="A105" s="97" t="s">
        <v>158</v>
      </c>
      <c r="B105" s="97"/>
      <c r="C105" s="97"/>
      <c r="D105" s="97"/>
      <c r="E105" s="97"/>
      <c r="F105" s="97"/>
      <c r="G105" s="97"/>
      <c r="H105" s="97"/>
    </row>
  </sheetData>
  <mergeCells count="32">
    <mergeCell ref="D14:D45"/>
    <mergeCell ref="E14:E45"/>
    <mergeCell ref="F14:F45"/>
    <mergeCell ref="G14:G45"/>
    <mergeCell ref="H14:H45"/>
    <mergeCell ref="A101:C101"/>
    <mergeCell ref="D101:H101"/>
    <mergeCell ref="A105:H105"/>
    <mergeCell ref="A100:C100"/>
    <mergeCell ref="D100:H100"/>
    <mergeCell ref="A5:B5"/>
    <mergeCell ref="A8:B8"/>
    <mergeCell ref="A9:B9"/>
    <mergeCell ref="A10:H10"/>
    <mergeCell ref="A13:B13"/>
    <mergeCell ref="A96:B96"/>
    <mergeCell ref="A97:B97"/>
    <mergeCell ref="A92:B92"/>
    <mergeCell ref="A95:B95"/>
    <mergeCell ref="A93:B93"/>
    <mergeCell ref="A47:B47"/>
    <mergeCell ref="D48:D70"/>
    <mergeCell ref="E48:E70"/>
    <mergeCell ref="F48:F70"/>
    <mergeCell ref="G48:G70"/>
    <mergeCell ref="H48:H70"/>
    <mergeCell ref="A72:B72"/>
    <mergeCell ref="D73:D90"/>
    <mergeCell ref="E73:E90"/>
    <mergeCell ref="F73:F90"/>
    <mergeCell ref="G73:G90"/>
    <mergeCell ref="H73:H90"/>
  </mergeCells>
  <pageMargins left="0.25" right="0.25" top="0.75" bottom="0.75" header="0.3" footer="0.3"/>
  <pageSetup paperSize="9" scale="5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oem</dc:creator>
  <cp:lastModifiedBy>oem</cp:lastModifiedBy>
  <cp:lastPrinted>2015-11-07T11:34:16Z</cp:lastPrinted>
  <dcterms:created xsi:type="dcterms:W3CDTF">2015-10-27T09:42:15Z</dcterms:created>
  <dcterms:modified xsi:type="dcterms:W3CDTF">2015-11-10T07:25:16Z</dcterms:modified>
</cp:coreProperties>
</file>