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em\Desktop\Przetargi 2015\Sprzęt komputerowy - 11.2015\"/>
    </mc:Choice>
  </mc:AlternateContent>
  <bookViews>
    <workbookView xWindow="0" yWindow="0" windowWidth="28800" windowHeight="11835"/>
  </bookViews>
  <sheets>
    <sheet name="SIWZ" sheetId="1" r:id="rId1"/>
  </sheets>
  <calcPr calcId="152511"/>
</workbook>
</file>

<file path=xl/calcChain.xml><?xml version="1.0" encoding="utf-8"?>
<calcChain xmlns="http://schemas.openxmlformats.org/spreadsheetml/2006/main">
  <c r="F65" i="1" l="1"/>
  <c r="H65" i="1" s="1"/>
  <c r="F54" i="1"/>
  <c r="H54" i="1" s="1"/>
  <c r="F30" i="1"/>
  <c r="H30" i="1" s="1"/>
  <c r="F6" i="1"/>
  <c r="H6" i="1" s="1"/>
  <c r="D68" i="1" l="1"/>
  <c r="D69" i="1" s="1"/>
</calcChain>
</file>

<file path=xl/sharedStrings.xml><?xml version="1.0" encoding="utf-8"?>
<sst xmlns="http://schemas.openxmlformats.org/spreadsheetml/2006/main" count="128" uniqueCount="89">
  <si>
    <t>Parametry oferowane (proszę wypełnić dokładnie wszystkie wiersze)** (2)</t>
  </si>
  <si>
    <t>liczba szt. (3)</t>
  </si>
  <si>
    <t>Cena netto za szt. (4)</t>
  </si>
  <si>
    <t>Wartość netto (5)</t>
  </si>
  <si>
    <t>Podatek od towarów i usług % (6)</t>
  </si>
  <si>
    <t>Wartość brutto               (7 = 5+6)</t>
  </si>
  <si>
    <t>należy wskazać -&gt;</t>
  </si>
  <si>
    <t>Producent</t>
  </si>
  <si>
    <t>Typ / model</t>
  </si>
  <si>
    <t>Płyta główna</t>
  </si>
  <si>
    <t>Procesor</t>
  </si>
  <si>
    <t>Dysk twardy</t>
  </si>
  <si>
    <t>Karta graficzna</t>
  </si>
  <si>
    <t>Karta dźwiękowa</t>
  </si>
  <si>
    <t>Karta sieciowa</t>
  </si>
  <si>
    <t>System operacyjny</t>
  </si>
  <si>
    <t>Gwarancja</t>
  </si>
  <si>
    <t>Przekątna ekranu, rozdzielczość</t>
  </si>
  <si>
    <r>
      <rPr>
        <b/>
        <sz val="12"/>
        <color indexed="8"/>
        <rFont val="Arial"/>
        <family val="2"/>
        <charset val="238"/>
      </rPr>
      <t>Monitor Nr 1</t>
    </r>
    <r>
      <rPr>
        <b/>
        <sz val="8"/>
        <color indexed="8"/>
        <rFont val="Arial"/>
        <family val="2"/>
        <charset val="238"/>
      </rPr>
      <t xml:space="preserve">    Parametry minimalne* (1)</t>
    </r>
  </si>
  <si>
    <t>Netto=</t>
  </si>
  <si>
    <t>Brutto=</t>
  </si>
  <si>
    <t>....................................................................................
pieczęć Wykonawcy i nr tel./ faxu
....................................................................................
REGON
....................................................................................
NIP</t>
  </si>
  <si>
    <t>Typ, Zastosowanie</t>
  </si>
  <si>
    <t xml:space="preserve">Karta dźwiękowa zintegrowana z płytą główną; </t>
  </si>
  <si>
    <r>
      <t>Akcesoria i peryferia komputerowe</t>
    </r>
    <r>
      <rPr>
        <sz val="8"/>
        <rFont val="Arial"/>
        <family val="2"/>
        <charset val="238"/>
      </rPr>
      <t xml:space="preserve">                     (zgodne z opisem pod tabelą)*
</t>
    </r>
    <r>
      <rPr>
        <b/>
        <sz val="8"/>
        <rFont val="Arial"/>
        <family val="2"/>
        <charset val="238"/>
      </rPr>
      <t>(1)</t>
    </r>
  </si>
  <si>
    <t>Przykładowy model spełniający oczekiwania</t>
  </si>
  <si>
    <t>Dell Precision T5810</t>
  </si>
  <si>
    <t>Interfejsy</t>
  </si>
  <si>
    <t xml:space="preserve">min. [9xUSB 2.0, 4XUSB 3.0, Mikrofon, 1x wyjście na słuchawki, 2xps/2, 1xSerial, 1xRJ-45 (LAN), 1xThunderbolt, 1xFireWire 1394a, 2x1394b, 1394a/b
</t>
  </si>
  <si>
    <t>Karta sieciowa zintegrowana z płytą główną; Typ 10/100/1000 Mbit/s</t>
  </si>
  <si>
    <t>Ilość banków pamięci</t>
  </si>
  <si>
    <t>min. 8 szt.</t>
  </si>
  <si>
    <t>Napędy wbudowane</t>
  </si>
  <si>
    <t>Typ obudowy</t>
  </si>
  <si>
    <t>Tower</t>
  </si>
  <si>
    <t>Min. 2x dysk magnetyczny 1 TB, 7200 obr./min. SATA</t>
  </si>
  <si>
    <t>Typ. Zastosowanie</t>
  </si>
  <si>
    <t>Format ekranu monitora</t>
  </si>
  <si>
    <t>Panoramiczny</t>
  </si>
  <si>
    <t>Technologia podświetlania</t>
  </si>
  <si>
    <t>Czas reakcji</t>
  </si>
  <si>
    <t>Kąt widzenia poziomy</t>
  </si>
  <si>
    <t>Kąt widzenia pionowy</t>
  </si>
  <si>
    <t>Regulacja cyfrowa (OSD)</t>
  </si>
  <si>
    <t>Tak</t>
  </si>
  <si>
    <t>Głośniki</t>
  </si>
  <si>
    <t>Wbudowany zasilacz</t>
  </si>
  <si>
    <t>Możliwość pochylania panela (tilt)</t>
  </si>
  <si>
    <t>Regulacja wysokości monitora</t>
  </si>
  <si>
    <t>Obrotowa podstawa monitora</t>
  </si>
  <si>
    <t>Masa netto</t>
  </si>
  <si>
    <r>
      <rPr>
        <b/>
        <sz val="12"/>
        <color indexed="8"/>
        <rFont val="Arial"/>
        <family val="2"/>
        <charset val="238"/>
      </rPr>
      <t>Pilot uniwersalny do komputera Nr 1</t>
    </r>
    <r>
      <rPr>
        <b/>
        <sz val="8"/>
        <color indexed="8"/>
        <rFont val="Arial"/>
        <family val="2"/>
        <charset val="238"/>
      </rPr>
      <t xml:space="preserve">    Parametry minimalne* (1)</t>
    </r>
  </si>
  <si>
    <t>Obsługa prezentacjibiurowych.</t>
  </si>
  <si>
    <t>Typ.</t>
  </si>
  <si>
    <t>Bateria</t>
  </si>
  <si>
    <t>CR 2032</t>
  </si>
  <si>
    <t>Pilot Apple Remote</t>
  </si>
  <si>
    <t>Adapter MiniDisplayPort na HDMI, Przykładowy model spełniający oczekiwania Moshi-Mini DisplayPort to HDMI Adaptor Mac</t>
  </si>
  <si>
    <t>min. 3 lata w serwisie zewnętrznym</t>
  </si>
  <si>
    <t>min. 2 lata</t>
  </si>
  <si>
    <t xml:space="preserve"> max. 5 ms</t>
  </si>
  <si>
    <t>min. 178 stopni</t>
  </si>
  <si>
    <t>max. 8,5 kg</t>
  </si>
  <si>
    <t>Złącza wejśćiowe</t>
  </si>
  <si>
    <t>D-Sub, DVI-D (z HDCP), HDMI (z HDCP), Display Port, mini-jack</t>
  </si>
  <si>
    <t>Monitor przeznaczony do komputera stacjonarnego, wykorzystywanego w pracach biurowych oraz badawczych.</t>
  </si>
  <si>
    <t>Stacja graficzna, wykorzystywanego w pracach biurowych oraz badawczych.</t>
  </si>
  <si>
    <r>
      <rPr>
        <b/>
        <sz val="12"/>
        <rFont val="Arial"/>
        <family val="2"/>
        <charset val="238"/>
      </rPr>
      <t xml:space="preserve">Komputer Stacjonarny Nr 1 </t>
    </r>
    <r>
      <rPr>
        <sz val="8"/>
        <rFont val="Arial"/>
        <family val="2"/>
        <charset val="238"/>
      </rPr>
      <t xml:space="preserve"> Parametry minimalne*
(1)</t>
    </r>
  </si>
  <si>
    <t>Nagrywarka DVD+-RW</t>
  </si>
  <si>
    <t>Min. 4-rdzeniowy 8śmio wątkowy, min 3.50GHz, min 10 MB cache, osiągający w teście PassMark CPU Mark wynik min. 9631 punktów.
 ( przykładowy procesor spełniający wymagania: Xeon e5-1620v3)</t>
  </si>
  <si>
    <t xml:space="preserve">Chipset rekomendowany przez producenta procesora 
(przykładowy chipset spełniający wymagania: Intel C612)
</t>
  </si>
  <si>
    <t>min. 16GB, DDR4, ECC</t>
  </si>
  <si>
    <t>Osiągająca w teście PassMark  Video Card wynik min. 4406 punktów, z własną pamięcią min. 4GB.
(Przykładowy model spełniający nasze wymagania to NVIDIA Quadro K4200)</t>
  </si>
  <si>
    <t>System operacyjny z rodziny Microsoft Windows Pro (7 lub nowszy) oraz Windows 8.1 Pro w wersji 64 bitowej.</t>
  </si>
  <si>
    <t>min. 3 lata.   Na miejscu u Klienta - reakcja następny dzień roboczy (NBD)</t>
  </si>
  <si>
    <t>min. 27 cali, 2560 x 1440 px</t>
  </si>
  <si>
    <t>Ilość zajętych banków pamięci</t>
  </si>
  <si>
    <t xml:space="preserve">max. 4 szt.. </t>
  </si>
  <si>
    <t xml:space="preserve">Obsługiwana pamięć RAM </t>
  </si>
  <si>
    <t>do 256GB</t>
  </si>
  <si>
    <t>Zainstalowana pamięć RAM</t>
  </si>
  <si>
    <t xml:space="preserve">Częstotliwość szyny pamięci </t>
  </si>
  <si>
    <t>2133 MHz.</t>
  </si>
  <si>
    <t>TFT IPS</t>
  </si>
  <si>
    <t>Panel obrotowy (pivot)</t>
  </si>
  <si>
    <t>Iiyama Prolite XB2779QS-W1 27''</t>
  </si>
  <si>
    <t xml:space="preserve">Pilot multimedialny (Apple Remote) </t>
  </si>
  <si>
    <t>Formularz Cenowy  Zadanie nr 14</t>
  </si>
  <si>
    <t>Wykonawca zobowiązany jest dostarczyć wraz z ofertą  oświadczenia, certyfikaty i deklaracje w przypadku, gdy owe dokumenty wymienione są w formularzu cenowym.
* Zamawiający dopuszcza zaoferowanie przedmiotu zamówienia o równoważnej lub lepszej wydajności  (jak przedmiot wskazany w kolumnie „1”) wg wyników testu przeprowadzonego przez Wykonawcę. W przypadku użycia testów wydajności Wykonawca zobowiązany jest dołączyć do oferty dokładny opis użytych testów wraz z wynikami w celu weryfikacji równoważności oferowanego sprzętu.
** Wykonawca jest zobowiązany:
 - w przypadku oferowania sprzętu o parametrach wskazanych przez Zamawiającego - do potwierdzenia tego zapisem „zgodnie z siwz” umieszczonym w kolumnie 2,
 - w przypadku oferowania sprzętu równoważnego - do podania w kolumnie 2 jego typu lub modelu oraz dokładnego opisu z uwzględnieniem wszystkich wymaganych w kolumnie 1 parametrów.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</si>
</sst>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8"/>
      <name val="Arial"/>
      <family val="2"/>
      <charset val="238"/>
    </font>
    <font>
      <b/>
      <sz val="8"/>
      <name val="Arial"/>
      <family val="2"/>
      <charset val="238"/>
    </font>
    <font>
      <sz val="8"/>
      <color theme="1"/>
      <name val="Arial"/>
      <family val="2"/>
      <charset val="238"/>
    </font>
    <font>
      <u/>
      <sz val="7.5"/>
      <color indexed="12"/>
      <name val="Arial"/>
      <family val="2"/>
      <charset val="238"/>
    </font>
    <font>
      <b/>
      <sz val="8"/>
      <color indexed="8"/>
      <name val="Arial"/>
      <family val="2"/>
      <charset val="238"/>
    </font>
    <font>
      <sz val="8"/>
      <color indexed="8"/>
      <name val="Arial"/>
      <family val="2"/>
      <charset val="238"/>
    </font>
    <font>
      <sz val="10"/>
      <name val="Arial"/>
      <family val="2"/>
      <charset val="238"/>
    </font>
    <font>
      <b/>
      <sz val="12"/>
      <name val="Arial"/>
      <family val="2"/>
      <charset val="238"/>
    </font>
    <font>
      <b/>
      <sz val="10"/>
      <name val="Arial"/>
      <family val="2"/>
      <charset val="238"/>
    </font>
    <font>
      <b/>
      <sz val="12"/>
      <color indexed="8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8"/>
      <name val="Arial"/>
      <family val="2"/>
      <charset val="238"/>
    </font>
    <font>
      <sz val="11"/>
      <name val="Calibri"/>
      <family val="2"/>
      <charset val="238"/>
      <scheme val="minor"/>
    </font>
    <font>
      <b/>
      <sz val="8"/>
      <color theme="1"/>
      <name val="Arial"/>
      <family val="2"/>
      <charset val="238"/>
    </font>
    <font>
      <sz val="8"/>
      <color theme="1"/>
      <name val="Calibri"/>
      <family val="2"/>
      <charset val="238"/>
      <scheme val="minor"/>
    </font>
    <font>
      <sz val="10"/>
      <color indexed="8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8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0" fontId="2" fillId="0" borderId="0"/>
    <xf numFmtId="0" fontId="6" fillId="0" borderId="0" applyNumberFormat="0" applyFill="0" applyBorder="0" applyAlignment="0" applyProtection="0"/>
    <xf numFmtId="0" fontId="9" fillId="0" borderId="0"/>
    <xf numFmtId="0" fontId="1" fillId="0" borderId="0"/>
  </cellStyleXfs>
  <cellXfs count="113">
    <xf numFmtId="0" fontId="0" fillId="0" borderId="0" xfId="0"/>
    <xf numFmtId="49" fontId="3" fillId="0" borderId="0" xfId="2" applyNumberFormat="1" applyFont="1" applyFill="1" applyAlignment="1" applyProtection="1">
      <alignment vertical="top"/>
      <protection locked="0"/>
    </xf>
    <xf numFmtId="49" fontId="3" fillId="0" borderId="0" xfId="2" applyNumberFormat="1" applyFont="1" applyFill="1" applyAlignment="1" applyProtection="1">
      <alignment horizontal="left" vertical="top" wrapText="1"/>
      <protection locked="0"/>
    </xf>
    <xf numFmtId="49" fontId="3" fillId="0" borderId="0" xfId="2" applyNumberFormat="1" applyFont="1" applyFill="1" applyAlignment="1" applyProtection="1">
      <alignment horizontal="center" vertical="top"/>
      <protection locked="0"/>
    </xf>
    <xf numFmtId="0" fontId="0" fillId="0" borderId="0" xfId="0"/>
    <xf numFmtId="49" fontId="5" fillId="0" borderId="0" xfId="1" applyNumberFormat="1" applyFont="1" applyFill="1"/>
    <xf numFmtId="49" fontId="5" fillId="0" borderId="0" xfId="1" applyNumberFormat="1" applyFont="1" applyFill="1" applyAlignment="1">
      <alignment horizontal="left" vertical="top"/>
    </xf>
    <xf numFmtId="49" fontId="5" fillId="0" borderId="0" xfId="1" applyNumberFormat="1" applyFont="1" applyFill="1" applyAlignment="1">
      <alignment horizontal="center" vertical="top"/>
    </xf>
    <xf numFmtId="0" fontId="5" fillId="0" borderId="0" xfId="0" applyFont="1"/>
    <xf numFmtId="0" fontId="0" fillId="0" borderId="0" xfId="0" applyAlignment="1">
      <alignment vertical="center"/>
    </xf>
    <xf numFmtId="0" fontId="0" fillId="0" borderId="0" xfId="0"/>
    <xf numFmtId="49" fontId="7" fillId="0" borderId="6" xfId="2" applyNumberFormat="1" applyFont="1" applyFill="1" applyBorder="1" applyAlignment="1">
      <alignment horizontal="center" vertical="top" wrapText="1"/>
    </xf>
    <xf numFmtId="49" fontId="4" fillId="0" borderId="14" xfId="2" applyNumberFormat="1" applyFont="1" applyFill="1" applyBorder="1" applyAlignment="1">
      <alignment horizontal="center" vertical="top" wrapText="1"/>
    </xf>
    <xf numFmtId="49" fontId="8" fillId="0" borderId="6" xfId="2" applyNumberFormat="1" applyFont="1" applyFill="1" applyBorder="1" applyAlignment="1">
      <alignment horizontal="left" vertical="top" wrapText="1"/>
    </xf>
    <xf numFmtId="49" fontId="5" fillId="0" borderId="9" xfId="2" applyNumberFormat="1" applyFont="1" applyFill="1" applyBorder="1" applyAlignment="1">
      <alignment horizontal="center" vertical="center" wrapText="1"/>
    </xf>
    <xf numFmtId="0" fontId="11" fillId="0" borderId="8" xfId="2" applyNumberFormat="1" applyFont="1" applyFill="1" applyBorder="1" applyAlignment="1">
      <alignment horizontal="center" vertical="center"/>
    </xf>
    <xf numFmtId="4" fontId="13" fillId="0" borderId="8" xfId="2" applyNumberFormat="1" applyFont="1" applyFill="1" applyBorder="1" applyAlignment="1">
      <alignment horizontal="right" vertical="center"/>
    </xf>
    <xf numFmtId="9" fontId="13" fillId="0" borderId="8" xfId="2" applyNumberFormat="1" applyFont="1" applyFill="1" applyBorder="1" applyAlignment="1">
      <alignment horizontal="center" vertical="center"/>
    </xf>
    <xf numFmtId="49" fontId="3" fillId="0" borderId="8" xfId="2" applyNumberFormat="1" applyFont="1" applyFill="1" applyBorder="1" applyAlignment="1" applyProtection="1">
      <alignment horizontal="left" vertical="top" wrapText="1"/>
      <protection locked="0"/>
    </xf>
    <xf numFmtId="49" fontId="3" fillId="0" borderId="8" xfId="1" applyNumberFormat="1" applyFont="1" applyFill="1" applyBorder="1" applyAlignment="1" applyProtection="1">
      <alignment vertical="center" wrapText="1"/>
      <protection locked="0"/>
    </xf>
    <xf numFmtId="0" fontId="11" fillId="0" borderId="8" xfId="1" applyNumberFormat="1" applyFont="1" applyFill="1" applyBorder="1" applyAlignment="1" applyProtection="1">
      <alignment horizontal="center" vertical="center"/>
      <protection locked="0"/>
    </xf>
    <xf numFmtId="4" fontId="11" fillId="0" borderId="8" xfId="2" applyNumberFormat="1" applyFont="1" applyFill="1" applyBorder="1" applyAlignment="1">
      <alignment horizontal="center" vertical="center"/>
    </xf>
    <xf numFmtId="49" fontId="3" fillId="0" borderId="8" xfId="3" applyNumberFormat="1" applyFont="1" applyFill="1" applyBorder="1" applyAlignment="1" applyProtection="1">
      <alignment vertical="center" wrapText="1"/>
      <protection locked="0"/>
    </xf>
    <xf numFmtId="49" fontId="3" fillId="0" borderId="6" xfId="1" applyNumberFormat="1" applyFont="1" applyFill="1" applyBorder="1" applyAlignment="1" applyProtection="1">
      <alignment vertical="center" wrapText="1"/>
      <protection locked="0"/>
    </xf>
    <xf numFmtId="49" fontId="3" fillId="0" borderId="7" xfId="1" applyNumberFormat="1" applyFont="1" applyFill="1" applyBorder="1" applyAlignment="1" applyProtection="1">
      <alignment horizontal="center" vertical="top" wrapText="1"/>
      <protection locked="0"/>
    </xf>
    <xf numFmtId="0" fontId="0" fillId="0" borderId="0" xfId="0" applyFill="1" applyBorder="1"/>
    <xf numFmtId="49" fontId="3" fillId="0" borderId="0" xfId="2" applyNumberFormat="1" applyFont="1" applyFill="1" applyAlignment="1" applyProtection="1">
      <alignment horizontal="left" vertical="top"/>
      <protection locked="0"/>
    </xf>
    <xf numFmtId="0" fontId="0" fillId="0" borderId="0" xfId="0" applyAlignment="1">
      <alignment horizontal="left" vertical="top"/>
    </xf>
    <xf numFmtId="0" fontId="5" fillId="0" borderId="0" xfId="0" applyFont="1" applyAlignment="1">
      <alignment horizontal="left" vertical="top"/>
    </xf>
    <xf numFmtId="49" fontId="4" fillId="0" borderId="7" xfId="2" applyNumberFormat="1" applyFont="1" applyFill="1" applyBorder="1" applyAlignment="1">
      <alignment horizontal="center" vertical="top" wrapText="1"/>
    </xf>
    <xf numFmtId="0" fontId="15" fillId="0" borderId="0" xfId="0" applyFont="1"/>
    <xf numFmtId="4" fontId="16" fillId="0" borderId="8" xfId="0" applyNumberFormat="1" applyFont="1" applyBorder="1" applyAlignment="1">
      <alignment horizontal="right" vertical="center"/>
    </xf>
    <xf numFmtId="4" fontId="16" fillId="0" borderId="8" xfId="2" applyNumberFormat="1" applyFont="1" applyFill="1" applyBorder="1" applyAlignment="1">
      <alignment horizontal="right" vertical="center"/>
    </xf>
    <xf numFmtId="9" fontId="16" fillId="0" borderId="8" xfId="2" applyNumberFormat="1" applyFont="1" applyFill="1" applyBorder="1" applyAlignment="1">
      <alignment horizontal="center" vertical="center"/>
    </xf>
    <xf numFmtId="0" fontId="17" fillId="0" borderId="0" xfId="0" applyFont="1"/>
    <xf numFmtId="0" fontId="17" fillId="0" borderId="0" xfId="0" applyFont="1" applyAlignment="1">
      <alignment horizontal="left" vertical="top"/>
    </xf>
    <xf numFmtId="0" fontId="4" fillId="0" borderId="8" xfId="2" applyNumberFormat="1" applyFont="1" applyFill="1" applyBorder="1" applyAlignment="1">
      <alignment horizontal="center" vertical="center" wrapText="1"/>
    </xf>
    <xf numFmtId="49" fontId="7" fillId="0" borderId="14" xfId="2" applyNumberFormat="1" applyFont="1" applyFill="1" applyBorder="1" applyAlignment="1">
      <alignment horizontal="center" vertical="top" wrapText="1"/>
    </xf>
    <xf numFmtId="0" fontId="3" fillId="0" borderId="18" xfId="0" applyFont="1" applyFill="1" applyBorder="1" applyAlignment="1" applyProtection="1">
      <alignment vertical="center" wrapText="1"/>
      <protection locked="0"/>
    </xf>
    <xf numFmtId="0" fontId="11" fillId="0" borderId="10" xfId="1" applyNumberFormat="1" applyFont="1" applyFill="1" applyBorder="1" applyAlignment="1" applyProtection="1">
      <alignment horizontal="center" vertical="center"/>
      <protection locked="0"/>
    </xf>
    <xf numFmtId="4" fontId="13" fillId="0" borderId="10" xfId="2" applyNumberFormat="1" applyFont="1" applyFill="1" applyBorder="1" applyAlignment="1">
      <alignment horizontal="center" vertical="center"/>
    </xf>
    <xf numFmtId="4" fontId="13" fillId="0" borderId="10" xfId="2" applyNumberFormat="1" applyFont="1" applyFill="1" applyBorder="1" applyAlignment="1">
      <alignment horizontal="right" vertical="center"/>
    </xf>
    <xf numFmtId="9" fontId="13" fillId="0" borderId="10" xfId="2" applyNumberFormat="1" applyFont="1" applyFill="1" applyBorder="1" applyAlignment="1">
      <alignment horizontal="center" vertical="center"/>
    </xf>
    <xf numFmtId="0" fontId="3" fillId="0" borderId="8" xfId="0" applyFont="1" applyFill="1" applyBorder="1" applyAlignment="1" applyProtection="1">
      <alignment vertical="center" wrapText="1"/>
      <protection locked="0"/>
    </xf>
    <xf numFmtId="0" fontId="3" fillId="0" borderId="8" xfId="3" applyNumberFormat="1" applyFont="1" applyFill="1" applyBorder="1" applyAlignment="1" applyProtection="1">
      <alignment vertical="center" wrapText="1"/>
      <protection locked="0"/>
    </xf>
    <xf numFmtId="49" fontId="3" fillId="0" borderId="0" xfId="1" applyNumberFormat="1" applyFont="1" applyFill="1" applyBorder="1" applyAlignment="1" applyProtection="1">
      <alignment horizontal="center" vertical="top" wrapText="1"/>
      <protection locked="0"/>
    </xf>
    <xf numFmtId="49" fontId="5" fillId="0" borderId="15" xfId="2" applyNumberFormat="1" applyFont="1" applyFill="1" applyBorder="1" applyAlignment="1">
      <alignment horizontal="center" vertical="center" wrapText="1"/>
    </xf>
    <xf numFmtId="49" fontId="8" fillId="0" borderId="8" xfId="2" applyNumberFormat="1" applyFont="1" applyFill="1" applyBorder="1" applyAlignment="1">
      <alignment horizontal="left" vertical="top" wrapText="1"/>
    </xf>
    <xf numFmtId="49" fontId="5" fillId="0" borderId="8" xfId="2" applyNumberFormat="1" applyFont="1" applyFill="1" applyBorder="1" applyAlignment="1">
      <alignment horizontal="center" vertical="center" wrapText="1"/>
    </xf>
    <xf numFmtId="49" fontId="4" fillId="0" borderId="0" xfId="2" applyNumberFormat="1" applyFont="1" applyFill="1" applyBorder="1" applyAlignment="1">
      <alignment horizontal="center" vertical="center" wrapText="1"/>
    </xf>
    <xf numFmtId="49" fontId="3" fillId="0" borderId="1" xfId="2" applyNumberFormat="1" applyFont="1" applyFill="1" applyBorder="1" applyAlignment="1" applyProtection="1">
      <alignment horizontal="left" vertical="top" wrapText="1"/>
      <protection locked="0"/>
    </xf>
    <xf numFmtId="49" fontId="8" fillId="0" borderId="9" xfId="2" applyNumberFormat="1" applyFont="1" applyFill="1" applyBorder="1" applyAlignment="1">
      <alignment horizontal="left" vertical="top" wrapText="1"/>
    </xf>
    <xf numFmtId="0" fontId="8" fillId="0" borderId="9" xfId="2" applyNumberFormat="1" applyFont="1" applyFill="1" applyBorder="1" applyAlignment="1">
      <alignment horizontal="left" vertical="top" wrapText="1"/>
    </xf>
    <xf numFmtId="0" fontId="3" fillId="0" borderId="1" xfId="1" applyNumberFormat="1" applyFont="1" applyFill="1" applyBorder="1" applyAlignment="1" applyProtection="1">
      <alignment horizontal="left" vertical="top" wrapText="1"/>
      <protection locked="0"/>
    </xf>
    <xf numFmtId="0" fontId="4" fillId="2" borderId="0" xfId="1" applyNumberFormat="1" applyFont="1" applyFill="1" applyBorder="1" applyAlignment="1">
      <alignment horizontal="center" vertical="center" wrapText="1"/>
    </xf>
    <xf numFmtId="4" fontId="16" fillId="0" borderId="0" xfId="0" applyNumberFormat="1" applyFont="1" applyBorder="1" applyAlignment="1">
      <alignment horizontal="right" vertical="center"/>
    </xf>
    <xf numFmtId="4" fontId="16" fillId="0" borderId="0" xfId="2" applyNumberFormat="1" applyFont="1" applyFill="1" applyBorder="1" applyAlignment="1">
      <alignment horizontal="right" vertical="center"/>
    </xf>
    <xf numFmtId="49" fontId="8" fillId="0" borderId="0" xfId="2" applyNumberFormat="1" applyFont="1" applyFill="1" applyBorder="1" applyAlignment="1">
      <alignment horizontal="center" vertical="center" wrapText="1"/>
    </xf>
    <xf numFmtId="0" fontId="4" fillId="0" borderId="0" xfId="2" applyNumberFormat="1" applyFont="1" applyFill="1" applyBorder="1" applyAlignment="1">
      <alignment horizontal="center" vertical="center" wrapText="1"/>
    </xf>
    <xf numFmtId="9" fontId="16" fillId="0" borderId="0" xfId="2" applyNumberFormat="1" applyFont="1" applyFill="1" applyBorder="1" applyAlignment="1">
      <alignment horizontal="center" vertical="center"/>
    </xf>
    <xf numFmtId="49" fontId="8" fillId="0" borderId="8" xfId="2" applyNumberFormat="1" applyFont="1" applyFill="1" applyBorder="1" applyAlignment="1">
      <alignment horizontal="center" vertical="center" wrapText="1"/>
    </xf>
    <xf numFmtId="49" fontId="3" fillId="2" borderId="8" xfId="1" applyNumberFormat="1" applyFont="1" applyFill="1" applyBorder="1" applyAlignment="1" applyProtection="1">
      <alignment horizontal="left" vertical="top" wrapText="1"/>
      <protection locked="0"/>
    </xf>
    <xf numFmtId="49" fontId="3" fillId="2" borderId="0" xfId="1" applyNumberFormat="1" applyFont="1" applyFill="1" applyBorder="1" applyAlignment="1" applyProtection="1">
      <alignment horizontal="left" vertical="top" wrapText="1"/>
      <protection locked="0"/>
    </xf>
    <xf numFmtId="0" fontId="3" fillId="0" borderId="0" xfId="1" applyNumberFormat="1" applyFont="1" applyFill="1" applyBorder="1" applyAlignment="1" applyProtection="1">
      <alignment horizontal="left" vertical="top" wrapText="1"/>
      <protection locked="0"/>
    </xf>
    <xf numFmtId="49" fontId="3" fillId="0" borderId="0" xfId="3" applyNumberFormat="1" applyFont="1" applyFill="1" applyBorder="1" applyAlignment="1" applyProtection="1">
      <alignment vertical="center" wrapText="1"/>
      <protection locked="0"/>
    </xf>
    <xf numFmtId="4" fontId="3" fillId="0" borderId="0" xfId="1" applyNumberFormat="1" applyFont="1" applyFill="1" applyBorder="1" applyAlignment="1" applyProtection="1">
      <alignment horizontal="center" vertical="top"/>
      <protection locked="0"/>
    </xf>
    <xf numFmtId="4" fontId="5" fillId="0" borderId="0" xfId="2" applyNumberFormat="1" applyFont="1" applyFill="1" applyBorder="1" applyAlignment="1">
      <alignment horizontal="center" vertical="top"/>
    </xf>
    <xf numFmtId="49" fontId="9" fillId="0" borderId="8" xfId="2" applyNumberFormat="1" applyFont="1" applyFill="1" applyBorder="1" applyAlignment="1" applyProtection="1">
      <alignment horizontal="left" vertical="top" wrapText="1"/>
      <protection locked="0"/>
    </xf>
    <xf numFmtId="49" fontId="9" fillId="0" borderId="8" xfId="1" applyNumberFormat="1" applyFont="1" applyFill="1" applyBorder="1" applyAlignment="1" applyProtection="1">
      <alignment horizontal="left" vertical="top" wrapText="1"/>
      <protection locked="0"/>
    </xf>
    <xf numFmtId="0" fontId="9" fillId="0" borderId="8" xfId="1" applyNumberFormat="1" applyFont="1" applyFill="1" applyBorder="1" applyAlignment="1" applyProtection="1">
      <alignment horizontal="left" vertical="top" wrapText="1"/>
      <protection locked="0"/>
    </xf>
    <xf numFmtId="49" fontId="18" fillId="0" borderId="6" xfId="2" applyNumberFormat="1" applyFont="1" applyFill="1" applyBorder="1" applyAlignment="1">
      <alignment horizontal="left" vertical="top" wrapText="1"/>
    </xf>
    <xf numFmtId="49" fontId="9" fillId="0" borderId="6" xfId="2" applyNumberFormat="1" applyFont="1" applyFill="1" applyBorder="1" applyAlignment="1">
      <alignment horizontal="left" vertical="top" wrapText="1"/>
    </xf>
    <xf numFmtId="0" fontId="9" fillId="0" borderId="6" xfId="2" applyNumberFormat="1" applyFont="1" applyFill="1" applyBorder="1" applyAlignment="1">
      <alignment horizontal="left" vertical="top" wrapText="1"/>
    </xf>
    <xf numFmtId="49" fontId="18" fillId="0" borderId="7" xfId="2" applyNumberFormat="1" applyFont="1" applyFill="1" applyBorder="1" applyAlignment="1">
      <alignment horizontal="left" vertical="top" wrapText="1"/>
    </xf>
    <xf numFmtId="49" fontId="9" fillId="0" borderId="7" xfId="2" applyNumberFormat="1" applyFont="1" applyFill="1" applyBorder="1" applyAlignment="1">
      <alignment horizontal="left" vertical="top" wrapText="1"/>
    </xf>
    <xf numFmtId="49" fontId="18" fillId="0" borderId="8" xfId="2" applyNumberFormat="1" applyFont="1" applyFill="1" applyBorder="1" applyAlignment="1">
      <alignment horizontal="left" vertical="top" wrapText="1"/>
    </xf>
    <xf numFmtId="49" fontId="9" fillId="0" borderId="8" xfId="2" applyNumberFormat="1" applyFont="1" applyFill="1" applyBorder="1" applyAlignment="1">
      <alignment horizontal="left" vertical="top" wrapText="1"/>
    </xf>
    <xf numFmtId="0" fontId="3" fillId="0" borderId="8" xfId="1" applyNumberFormat="1" applyFont="1" applyFill="1" applyBorder="1" applyAlignment="1" applyProtection="1">
      <alignment horizontal="left" vertical="top" wrapText="1"/>
      <protection locked="0"/>
    </xf>
    <xf numFmtId="49" fontId="3" fillId="0" borderId="1" xfId="3" applyNumberFormat="1" applyFont="1" applyFill="1" applyBorder="1" applyAlignment="1" applyProtection="1">
      <alignment horizontal="center" vertical="center" wrapText="1"/>
      <protection locked="0"/>
    </xf>
    <xf numFmtId="49" fontId="3" fillId="0" borderId="2" xfId="3" applyNumberFormat="1" applyFont="1" applyFill="1" applyBorder="1" applyAlignment="1" applyProtection="1">
      <alignment horizontal="center" vertical="center" wrapText="1"/>
      <protection locked="0"/>
    </xf>
    <xf numFmtId="49" fontId="3" fillId="0" borderId="3" xfId="3" applyNumberFormat="1" applyFont="1" applyFill="1" applyBorder="1" applyAlignment="1" applyProtection="1">
      <alignment horizontal="center" vertical="center" wrapText="1"/>
      <protection locked="0"/>
    </xf>
    <xf numFmtId="49" fontId="5" fillId="0" borderId="8" xfId="2" applyNumberFormat="1" applyFont="1" applyFill="1" applyBorder="1" applyAlignment="1">
      <alignment horizontal="center" vertical="top"/>
    </xf>
    <xf numFmtId="49" fontId="4" fillId="0" borderId="0" xfId="2" applyNumberFormat="1" applyFont="1" applyFill="1" applyBorder="1" applyAlignment="1">
      <alignment horizontal="right" vertical="top"/>
    </xf>
    <xf numFmtId="4" fontId="4" fillId="0" borderId="8" xfId="2" applyNumberFormat="1" applyFont="1" applyFill="1" applyBorder="1" applyAlignment="1">
      <alignment horizontal="right" vertical="top"/>
    </xf>
    <xf numFmtId="0" fontId="17" fillId="0" borderId="0" xfId="0" applyFont="1" applyAlignment="1">
      <alignment horizontal="left" vertical="center" wrapText="1"/>
    </xf>
    <xf numFmtId="4" fontId="4" fillId="0" borderId="8" xfId="2" applyNumberFormat="1" applyFont="1" applyFill="1" applyBorder="1" applyAlignment="1">
      <alignment horizontal="right" vertical="top" wrapText="1"/>
    </xf>
    <xf numFmtId="49" fontId="4" fillId="0" borderId="15" xfId="2" applyNumberFormat="1" applyFont="1" applyFill="1" applyBorder="1" applyAlignment="1">
      <alignment vertical="top" wrapText="1"/>
    </xf>
    <xf numFmtId="49" fontId="4" fillId="0" borderId="16" xfId="2" applyNumberFormat="1" applyFont="1" applyFill="1" applyBorder="1" applyAlignment="1">
      <alignment vertical="top" wrapText="1"/>
    </xf>
    <xf numFmtId="0" fontId="4" fillId="2" borderId="8" xfId="1" applyNumberFormat="1" applyFont="1" applyFill="1" applyBorder="1" applyAlignment="1">
      <alignment horizontal="left" vertical="center" wrapText="1"/>
    </xf>
    <xf numFmtId="49" fontId="4" fillId="0" borderId="8" xfId="2" applyNumberFormat="1" applyFont="1" applyFill="1" applyBorder="1" applyAlignment="1">
      <alignment horizontal="center" vertical="top"/>
    </xf>
    <xf numFmtId="49" fontId="7" fillId="0" borderId="9" xfId="2" applyNumberFormat="1" applyFont="1" applyFill="1" applyBorder="1" applyAlignment="1">
      <alignment vertical="top" wrapText="1"/>
    </xf>
    <xf numFmtId="49" fontId="7" fillId="0" borderId="13" xfId="2" applyNumberFormat="1" applyFont="1" applyFill="1" applyBorder="1" applyAlignment="1">
      <alignment vertical="top" wrapText="1"/>
    </xf>
    <xf numFmtId="0" fontId="3" fillId="0" borderId="0" xfId="2" applyNumberFormat="1" applyFont="1" applyFill="1" applyAlignment="1" applyProtection="1">
      <alignment horizontal="left" wrapText="1"/>
      <protection locked="0"/>
    </xf>
    <xf numFmtId="49" fontId="14" fillId="0" borderId="1" xfId="2" applyNumberFormat="1" applyFont="1" applyFill="1" applyBorder="1" applyAlignment="1" applyProtection="1">
      <alignment horizontal="center" vertical="top"/>
      <protection locked="0"/>
    </xf>
    <xf numFmtId="49" fontId="14" fillId="0" borderId="2" xfId="2" applyNumberFormat="1" applyFont="1" applyFill="1" applyBorder="1" applyAlignment="1" applyProtection="1">
      <alignment horizontal="center" vertical="top"/>
      <protection locked="0"/>
    </xf>
    <xf numFmtId="49" fontId="14" fillId="0" borderId="3" xfId="2" applyNumberFormat="1" applyFont="1" applyFill="1" applyBorder="1" applyAlignment="1" applyProtection="1">
      <alignment horizontal="center" vertical="top"/>
      <protection locked="0"/>
    </xf>
    <xf numFmtId="49" fontId="3" fillId="0" borderId="4" xfId="1" applyNumberFormat="1" applyFont="1" applyFill="1" applyBorder="1" applyAlignment="1" applyProtection="1">
      <alignment horizontal="left" vertical="top" wrapText="1"/>
      <protection locked="0"/>
    </xf>
    <xf numFmtId="49" fontId="3" fillId="0" borderId="5" xfId="1" applyNumberFormat="1" applyFont="1" applyFill="1" applyBorder="1" applyAlignment="1" applyProtection="1">
      <alignment horizontal="left" vertical="top" wrapText="1"/>
      <protection locked="0"/>
    </xf>
    <xf numFmtId="49" fontId="3" fillId="0" borderId="17" xfId="2" applyNumberFormat="1" applyFont="1" applyFill="1" applyBorder="1" applyAlignment="1" applyProtection="1">
      <alignment horizontal="center" vertical="top"/>
      <protection locked="0"/>
    </xf>
    <xf numFmtId="4" fontId="3" fillId="0" borderId="10" xfId="1" applyNumberFormat="1" applyFont="1" applyFill="1" applyBorder="1" applyAlignment="1" applyProtection="1">
      <alignment horizontal="center" vertical="top"/>
      <protection locked="0"/>
    </xf>
    <xf numFmtId="4" fontId="3" fillId="0" borderId="11" xfId="1" applyNumberFormat="1" applyFont="1" applyFill="1" applyBorder="1" applyAlignment="1" applyProtection="1">
      <alignment horizontal="center" vertical="top"/>
      <protection locked="0"/>
    </xf>
    <xf numFmtId="4" fontId="3" fillId="0" borderId="12" xfId="1" applyNumberFormat="1" applyFont="1" applyFill="1" applyBorder="1" applyAlignment="1" applyProtection="1">
      <alignment horizontal="center" vertical="top"/>
      <protection locked="0"/>
    </xf>
    <xf numFmtId="4" fontId="5" fillId="0" borderId="10" xfId="2" applyNumberFormat="1" applyFont="1" applyFill="1" applyBorder="1" applyAlignment="1">
      <alignment horizontal="center" vertical="top"/>
    </xf>
    <xf numFmtId="4" fontId="5" fillId="0" borderId="11" xfId="2" applyNumberFormat="1" applyFont="1" applyFill="1" applyBorder="1" applyAlignment="1">
      <alignment horizontal="center" vertical="top"/>
    </xf>
    <xf numFmtId="4" fontId="5" fillId="0" borderId="12" xfId="2" applyNumberFormat="1" applyFont="1" applyFill="1" applyBorder="1" applyAlignment="1">
      <alignment horizontal="center" vertical="top"/>
    </xf>
    <xf numFmtId="49" fontId="4" fillId="0" borderId="1" xfId="2" applyNumberFormat="1" applyFont="1" applyFill="1" applyBorder="1" applyAlignment="1">
      <alignment horizontal="center" vertical="top" wrapText="1"/>
    </xf>
    <xf numFmtId="49" fontId="4" fillId="0" borderId="2" xfId="2" applyNumberFormat="1" applyFont="1" applyFill="1" applyBorder="1" applyAlignment="1">
      <alignment horizontal="center" vertical="top" wrapText="1"/>
    </xf>
    <xf numFmtId="49" fontId="4" fillId="0" borderId="3" xfId="2" applyNumberFormat="1" applyFont="1" applyFill="1" applyBorder="1" applyAlignment="1">
      <alignment horizontal="center" vertical="top" wrapText="1"/>
    </xf>
    <xf numFmtId="49" fontId="5" fillId="0" borderId="1" xfId="2" applyNumberFormat="1" applyFont="1" applyFill="1" applyBorder="1" applyAlignment="1">
      <alignment horizontal="center" vertical="center" wrapText="1"/>
    </xf>
    <xf numFmtId="49" fontId="3" fillId="0" borderId="19" xfId="3" applyNumberFormat="1" applyFont="1" applyFill="1" applyBorder="1" applyAlignment="1" applyProtection="1">
      <alignment horizontal="center" vertical="center" wrapText="1"/>
      <protection locked="0"/>
    </xf>
    <xf numFmtId="49" fontId="3" fillId="0" borderId="17" xfId="3" applyNumberFormat="1" applyFont="1" applyFill="1" applyBorder="1" applyAlignment="1" applyProtection="1">
      <alignment horizontal="center" vertical="center" wrapText="1"/>
      <protection locked="0"/>
    </xf>
    <xf numFmtId="49" fontId="3" fillId="0" borderId="20" xfId="3" applyNumberFormat="1" applyFont="1" applyFill="1" applyBorder="1" applyAlignment="1" applyProtection="1">
      <alignment horizontal="center" vertical="center" wrapText="1"/>
      <protection locked="0"/>
    </xf>
    <xf numFmtId="49" fontId="4" fillId="0" borderId="8" xfId="2" applyNumberFormat="1" applyFont="1" applyFill="1" applyBorder="1" applyAlignment="1">
      <alignment horizontal="center" vertical="top" wrapText="1"/>
    </xf>
  </cellXfs>
  <cellStyles count="6">
    <cellStyle name="Hiperłącze" xfId="3" builtinId="8"/>
    <cellStyle name="Normalny" xfId="0" builtinId="0"/>
    <cellStyle name="Normalny 2" xfId="4"/>
    <cellStyle name="Normalny 3" xfId="2"/>
    <cellStyle name="Normalny 4" xfId="1"/>
    <cellStyle name="Normalny 5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70"/>
  <sheetViews>
    <sheetView tabSelected="1" topLeftCell="A31" zoomScale="80" zoomScaleNormal="80" workbookViewId="0">
      <selection activeCell="Q36" sqref="Q36"/>
    </sheetView>
  </sheetViews>
  <sheetFormatPr defaultRowHeight="15" x14ac:dyDescent="0.25"/>
  <cols>
    <col min="1" max="1" width="23.28515625" style="27" customWidth="1"/>
    <col min="2" max="2" width="54.140625" style="27" customWidth="1"/>
    <col min="3" max="3" width="27.28515625" customWidth="1"/>
    <col min="4" max="8" width="9.7109375" customWidth="1"/>
  </cols>
  <sheetData>
    <row r="1" spans="1:14" ht="174.75" customHeight="1" x14ac:dyDescent="0.25">
      <c r="A1" s="92" t="s">
        <v>21</v>
      </c>
      <c r="B1" s="92"/>
      <c r="C1" s="92"/>
      <c r="D1" s="92"/>
      <c r="E1" s="92"/>
      <c r="F1" s="92"/>
      <c r="G1" s="92"/>
      <c r="H1" s="92"/>
    </row>
    <row r="2" spans="1:14" x14ac:dyDescent="0.25">
      <c r="A2" s="98"/>
      <c r="B2" s="98"/>
      <c r="C2" s="1"/>
      <c r="D2" s="3"/>
      <c r="E2" s="3"/>
      <c r="F2" s="3"/>
      <c r="G2" s="3"/>
      <c r="H2" s="3"/>
    </row>
    <row r="3" spans="1:14" ht="23.25" x14ac:dyDescent="0.25">
      <c r="A3" s="93" t="s">
        <v>87</v>
      </c>
      <c r="B3" s="94"/>
      <c r="C3" s="94"/>
      <c r="D3" s="94"/>
      <c r="E3" s="94"/>
      <c r="F3" s="94"/>
      <c r="G3" s="94"/>
      <c r="H3" s="95"/>
    </row>
    <row r="4" spans="1:14" x14ac:dyDescent="0.25">
      <c r="A4" s="26"/>
      <c r="B4" s="2"/>
      <c r="C4" s="1"/>
      <c r="D4" s="3"/>
      <c r="E4" s="3"/>
      <c r="F4" s="3"/>
      <c r="G4" s="3"/>
      <c r="H4" s="3"/>
    </row>
    <row r="5" spans="1:14" ht="33.75" x14ac:dyDescent="0.25">
      <c r="A5" s="96" t="s">
        <v>67</v>
      </c>
      <c r="B5" s="97"/>
      <c r="C5" s="23" t="s">
        <v>0</v>
      </c>
      <c r="D5" s="24" t="s">
        <v>1</v>
      </c>
      <c r="E5" s="24" t="s">
        <v>2</v>
      </c>
      <c r="F5" s="24" t="s">
        <v>3</v>
      </c>
      <c r="G5" s="24" t="s">
        <v>4</v>
      </c>
      <c r="H5" s="24" t="s">
        <v>5</v>
      </c>
      <c r="J5" s="45"/>
    </row>
    <row r="6" spans="1:14" ht="27.75" customHeight="1" x14ac:dyDescent="0.25">
      <c r="A6" s="67" t="s">
        <v>22</v>
      </c>
      <c r="B6" s="67" t="s">
        <v>66</v>
      </c>
      <c r="C6" s="38"/>
      <c r="D6" s="39">
        <v>1</v>
      </c>
      <c r="E6" s="40"/>
      <c r="F6" s="41">
        <f>ROUND(D6*E6,2)</f>
        <v>0</v>
      </c>
      <c r="G6" s="42"/>
      <c r="H6" s="41">
        <f>ROUND(F6*1.23,2)</f>
        <v>0</v>
      </c>
      <c r="J6" s="30"/>
      <c r="K6" s="10"/>
      <c r="L6" s="10"/>
      <c r="M6" s="25"/>
      <c r="N6" s="25"/>
    </row>
    <row r="7" spans="1:14" x14ac:dyDescent="0.25">
      <c r="A7" s="67" t="s">
        <v>7</v>
      </c>
      <c r="B7" s="67" t="s">
        <v>6</v>
      </c>
      <c r="C7" s="43"/>
      <c r="D7" s="99"/>
      <c r="E7" s="102"/>
      <c r="F7" s="102"/>
      <c r="G7" s="102"/>
      <c r="H7" s="102"/>
    </row>
    <row r="8" spans="1:14" x14ac:dyDescent="0.25">
      <c r="A8" s="67" t="s">
        <v>8</v>
      </c>
      <c r="B8" s="67" t="s">
        <v>6</v>
      </c>
      <c r="C8" s="44"/>
      <c r="D8" s="100"/>
      <c r="E8" s="103"/>
      <c r="F8" s="103"/>
      <c r="G8" s="103"/>
      <c r="H8" s="103"/>
      <c r="J8" s="10"/>
    </row>
    <row r="9" spans="1:14" s="10" customFormat="1" ht="71.25" customHeight="1" x14ac:dyDescent="0.25">
      <c r="A9" s="68" t="s">
        <v>10</v>
      </c>
      <c r="B9" s="69" t="s">
        <v>69</v>
      </c>
      <c r="C9" s="22"/>
      <c r="D9" s="100"/>
      <c r="E9" s="103"/>
      <c r="F9" s="103"/>
      <c r="G9" s="103"/>
      <c r="H9" s="103"/>
    </row>
    <row r="10" spans="1:14" s="10" customFormat="1" ht="30" customHeight="1" x14ac:dyDescent="0.25">
      <c r="A10" s="68" t="s">
        <v>9</v>
      </c>
      <c r="B10" s="69" t="s">
        <v>70</v>
      </c>
      <c r="C10" s="22"/>
      <c r="D10" s="100"/>
      <c r="E10" s="103"/>
      <c r="F10" s="103"/>
      <c r="G10" s="103"/>
      <c r="H10" s="103"/>
    </row>
    <row r="11" spans="1:14" s="10" customFormat="1" ht="31.5" customHeight="1" x14ac:dyDescent="0.25">
      <c r="A11" s="68" t="s">
        <v>80</v>
      </c>
      <c r="B11" s="68" t="s">
        <v>71</v>
      </c>
      <c r="C11" s="22"/>
      <c r="D11" s="100"/>
      <c r="E11" s="103"/>
      <c r="F11" s="103"/>
      <c r="G11" s="103"/>
      <c r="H11" s="103"/>
    </row>
    <row r="12" spans="1:14" s="10" customFormat="1" ht="30" customHeight="1" x14ac:dyDescent="0.25">
      <c r="A12" s="68" t="s">
        <v>78</v>
      </c>
      <c r="B12" s="68" t="s">
        <v>79</v>
      </c>
      <c r="C12" s="22"/>
      <c r="D12" s="100"/>
      <c r="E12" s="103"/>
      <c r="F12" s="103"/>
      <c r="G12" s="103"/>
      <c r="H12" s="103"/>
    </row>
    <row r="13" spans="1:14" s="10" customFormat="1" ht="30" customHeight="1" x14ac:dyDescent="0.25">
      <c r="A13" s="68" t="s">
        <v>81</v>
      </c>
      <c r="B13" s="68" t="s">
        <v>82</v>
      </c>
      <c r="C13" s="22"/>
      <c r="D13" s="100"/>
      <c r="E13" s="103"/>
      <c r="F13" s="103"/>
      <c r="G13" s="103"/>
      <c r="H13" s="103"/>
    </row>
    <row r="14" spans="1:14" s="10" customFormat="1" x14ac:dyDescent="0.25">
      <c r="A14" s="68" t="s">
        <v>11</v>
      </c>
      <c r="B14" s="68" t="s">
        <v>35</v>
      </c>
      <c r="C14" s="22"/>
      <c r="D14" s="100"/>
      <c r="E14" s="103"/>
      <c r="F14" s="103"/>
      <c r="G14" s="103"/>
      <c r="H14" s="103"/>
    </row>
    <row r="15" spans="1:14" s="10" customFormat="1" ht="57.75" customHeight="1" x14ac:dyDescent="0.25">
      <c r="A15" s="68" t="s">
        <v>12</v>
      </c>
      <c r="B15" s="68" t="s">
        <v>72</v>
      </c>
      <c r="C15" s="22"/>
      <c r="D15" s="100"/>
      <c r="E15" s="103"/>
      <c r="F15" s="103"/>
      <c r="G15" s="103"/>
      <c r="H15" s="103"/>
    </row>
    <row r="16" spans="1:14" s="10" customFormat="1" ht="30" customHeight="1" x14ac:dyDescent="0.25">
      <c r="A16" s="68" t="s">
        <v>15</v>
      </c>
      <c r="B16" s="69" t="s">
        <v>73</v>
      </c>
      <c r="C16" s="22"/>
      <c r="D16" s="100"/>
      <c r="E16" s="103"/>
      <c r="F16" s="103"/>
      <c r="G16" s="103"/>
      <c r="H16" s="103"/>
    </row>
    <row r="17" spans="1:23" s="10" customFormat="1" ht="25.5" x14ac:dyDescent="0.25">
      <c r="A17" s="68" t="s">
        <v>14</v>
      </c>
      <c r="B17" s="68" t="s">
        <v>29</v>
      </c>
      <c r="C17" s="22"/>
      <c r="D17" s="100"/>
      <c r="E17" s="103"/>
      <c r="F17" s="103"/>
      <c r="G17" s="103"/>
      <c r="H17" s="103"/>
    </row>
    <row r="18" spans="1:23" s="10" customFormat="1" x14ac:dyDescent="0.25">
      <c r="A18" s="68" t="s">
        <v>13</v>
      </c>
      <c r="B18" s="68" t="s">
        <v>23</v>
      </c>
      <c r="C18" s="22"/>
      <c r="D18" s="100"/>
      <c r="E18" s="103"/>
      <c r="F18" s="103"/>
      <c r="G18" s="103"/>
      <c r="H18" s="103"/>
    </row>
    <row r="19" spans="1:23" ht="39.75" customHeight="1" x14ac:dyDescent="0.25">
      <c r="A19" s="68" t="s">
        <v>27</v>
      </c>
      <c r="B19" s="69" t="s">
        <v>28</v>
      </c>
      <c r="C19" s="22"/>
      <c r="D19" s="100"/>
      <c r="E19" s="103"/>
      <c r="F19" s="103"/>
      <c r="G19" s="103"/>
      <c r="H19" s="103"/>
      <c r="J19" s="10"/>
    </row>
    <row r="20" spans="1:23" s="10" customFormat="1" ht="15.75" customHeight="1" x14ac:dyDescent="0.25">
      <c r="A20" s="68" t="s">
        <v>32</v>
      </c>
      <c r="B20" s="69" t="s">
        <v>68</v>
      </c>
      <c r="C20" s="22"/>
      <c r="D20" s="100"/>
      <c r="E20" s="103"/>
      <c r="F20" s="103"/>
      <c r="G20" s="103"/>
      <c r="H20" s="103"/>
    </row>
    <row r="21" spans="1:23" ht="14.25" customHeight="1" x14ac:dyDescent="0.25">
      <c r="A21" s="68" t="s">
        <v>30</v>
      </c>
      <c r="B21" s="69" t="s">
        <v>31</v>
      </c>
      <c r="C21" s="22"/>
      <c r="D21" s="100"/>
      <c r="E21" s="103"/>
      <c r="F21" s="103"/>
      <c r="G21" s="103"/>
      <c r="H21" s="103"/>
    </row>
    <row r="22" spans="1:23" s="10" customFormat="1" ht="30.75" customHeight="1" x14ac:dyDescent="0.25">
      <c r="A22" s="68" t="s">
        <v>76</v>
      </c>
      <c r="B22" s="69" t="s">
        <v>77</v>
      </c>
      <c r="C22" s="22"/>
      <c r="D22" s="100"/>
      <c r="E22" s="103"/>
      <c r="F22" s="103"/>
      <c r="G22" s="103"/>
      <c r="H22" s="103"/>
    </row>
    <row r="23" spans="1:23" x14ac:dyDescent="0.25">
      <c r="A23" s="68" t="s">
        <v>33</v>
      </c>
      <c r="B23" s="68" t="s">
        <v>34</v>
      </c>
      <c r="C23" s="22"/>
      <c r="D23" s="100"/>
      <c r="E23" s="103"/>
      <c r="F23" s="103"/>
      <c r="G23" s="103"/>
      <c r="H23" s="103"/>
    </row>
    <row r="24" spans="1:23" s="10" customFormat="1" ht="30" customHeight="1" x14ac:dyDescent="0.25">
      <c r="A24" s="68" t="s">
        <v>16</v>
      </c>
      <c r="B24" s="68" t="s">
        <v>74</v>
      </c>
      <c r="C24" s="22"/>
      <c r="D24" s="101"/>
      <c r="E24" s="104"/>
      <c r="F24" s="104"/>
      <c r="G24" s="104"/>
      <c r="H24" s="104"/>
    </row>
    <row r="25" spans="1:23" s="10" customFormat="1" ht="25.5" customHeight="1" x14ac:dyDescent="0.25">
      <c r="A25" s="61" t="s">
        <v>25</v>
      </c>
      <c r="B25" s="77" t="s">
        <v>26</v>
      </c>
      <c r="C25" s="22"/>
      <c r="D25" s="78"/>
      <c r="E25" s="79"/>
      <c r="F25" s="79"/>
      <c r="G25" s="79"/>
      <c r="H25" s="80"/>
    </row>
    <row r="26" spans="1:23" s="10" customFormat="1" ht="13.5" customHeight="1" x14ac:dyDescent="0.25">
      <c r="A26" s="62"/>
      <c r="B26" s="63"/>
      <c r="C26" s="64"/>
      <c r="D26" s="65"/>
      <c r="E26" s="66"/>
      <c r="F26" s="66"/>
      <c r="G26" s="66"/>
      <c r="H26" s="66"/>
    </row>
    <row r="28" spans="1:23" s="10" customFormat="1" x14ac:dyDescent="0.25">
      <c r="A28" s="27"/>
      <c r="B28" s="27"/>
    </row>
    <row r="29" spans="1:23" s="9" customFormat="1" ht="46.5" customHeight="1" x14ac:dyDescent="0.25">
      <c r="A29" s="90" t="s">
        <v>18</v>
      </c>
      <c r="B29" s="91"/>
      <c r="C29" s="11" t="s">
        <v>0</v>
      </c>
      <c r="D29" s="12" t="s">
        <v>1</v>
      </c>
      <c r="E29" s="12" t="s">
        <v>2</v>
      </c>
      <c r="F29" s="12" t="s">
        <v>3</v>
      </c>
      <c r="G29" s="12" t="s">
        <v>4</v>
      </c>
      <c r="H29" s="12" t="s">
        <v>5</v>
      </c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</row>
    <row r="30" spans="1:23" s="9" customFormat="1" ht="41.25" customHeight="1" x14ac:dyDescent="0.25">
      <c r="A30" s="67" t="s">
        <v>36</v>
      </c>
      <c r="B30" s="67" t="s">
        <v>65</v>
      </c>
      <c r="C30" s="19"/>
      <c r="D30" s="20">
        <v>1</v>
      </c>
      <c r="E30" s="21"/>
      <c r="F30" s="16">
        <f>ROUND(D30*E30,2)</f>
        <v>0</v>
      </c>
      <c r="G30" s="17"/>
      <c r="H30" s="16">
        <f>ROUND(F30*1.23,2)</f>
        <v>0</v>
      </c>
      <c r="I30" s="10"/>
      <c r="J30" s="10"/>
      <c r="K30" s="10"/>
      <c r="L30" s="10"/>
      <c r="M30" s="25"/>
      <c r="N30" s="25"/>
      <c r="O30" s="25"/>
      <c r="P30" s="10"/>
      <c r="Q30" s="10"/>
      <c r="R30" s="10"/>
      <c r="S30" s="10"/>
      <c r="T30" s="10"/>
      <c r="U30" s="10"/>
      <c r="V30" s="10"/>
      <c r="W30" s="10"/>
    </row>
    <row r="31" spans="1:23" s="9" customFormat="1" x14ac:dyDescent="0.25">
      <c r="A31" s="67" t="s">
        <v>7</v>
      </c>
      <c r="B31" s="67" t="s">
        <v>6</v>
      </c>
      <c r="C31" s="19"/>
      <c r="D31" s="112"/>
      <c r="E31" s="112"/>
      <c r="F31" s="112"/>
      <c r="G31" s="112"/>
      <c r="H31" s="112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</row>
    <row r="32" spans="1:23" s="9" customFormat="1" x14ac:dyDescent="0.25">
      <c r="A32" s="67" t="s">
        <v>8</v>
      </c>
      <c r="B32" s="67" t="s">
        <v>6</v>
      </c>
      <c r="C32" s="22"/>
      <c r="D32" s="112"/>
      <c r="E32" s="112"/>
      <c r="F32" s="112"/>
      <c r="G32" s="112"/>
      <c r="H32" s="112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</row>
    <row r="33" spans="1:23" s="9" customFormat="1" ht="29.25" customHeight="1" x14ac:dyDescent="0.25">
      <c r="A33" s="70" t="s">
        <v>17</v>
      </c>
      <c r="B33" s="71" t="s">
        <v>75</v>
      </c>
      <c r="C33" s="14"/>
      <c r="D33" s="112"/>
      <c r="E33" s="112"/>
      <c r="F33" s="112"/>
      <c r="G33" s="112"/>
      <c r="H33" s="112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</row>
    <row r="34" spans="1:23" s="9" customFormat="1" x14ac:dyDescent="0.25">
      <c r="A34" s="70" t="s">
        <v>37</v>
      </c>
      <c r="B34" s="71" t="s">
        <v>38</v>
      </c>
      <c r="C34" s="14"/>
      <c r="D34" s="112"/>
      <c r="E34" s="112"/>
      <c r="F34" s="112"/>
      <c r="G34" s="112"/>
      <c r="H34" s="112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</row>
    <row r="35" spans="1:23" x14ac:dyDescent="0.25">
      <c r="A35" s="70" t="s">
        <v>39</v>
      </c>
      <c r="B35" s="72" t="s">
        <v>83</v>
      </c>
      <c r="C35" s="14"/>
      <c r="D35" s="112"/>
      <c r="E35" s="112"/>
      <c r="F35" s="112"/>
      <c r="G35" s="112"/>
      <c r="H35" s="112"/>
    </row>
    <row r="36" spans="1:23" x14ac:dyDescent="0.25">
      <c r="A36" s="70" t="s">
        <v>40</v>
      </c>
      <c r="B36" s="71" t="s">
        <v>60</v>
      </c>
      <c r="C36" s="14"/>
      <c r="D36" s="112"/>
      <c r="E36" s="112"/>
      <c r="F36" s="112"/>
      <c r="G36" s="112"/>
      <c r="H36" s="112"/>
    </row>
    <row r="37" spans="1:23" x14ac:dyDescent="0.25">
      <c r="A37" s="70" t="s">
        <v>41</v>
      </c>
      <c r="B37" s="71" t="s">
        <v>61</v>
      </c>
      <c r="C37" s="14"/>
      <c r="D37" s="112"/>
      <c r="E37" s="112"/>
      <c r="F37" s="112"/>
      <c r="G37" s="112"/>
      <c r="H37" s="112"/>
    </row>
    <row r="38" spans="1:23" x14ac:dyDescent="0.25">
      <c r="A38" s="70" t="s">
        <v>42</v>
      </c>
      <c r="B38" s="71" t="s">
        <v>61</v>
      </c>
      <c r="C38" s="14"/>
      <c r="D38" s="112"/>
      <c r="E38" s="112"/>
      <c r="F38" s="112"/>
      <c r="G38" s="112"/>
      <c r="H38" s="112"/>
    </row>
    <row r="39" spans="1:23" x14ac:dyDescent="0.25">
      <c r="A39" s="70" t="s">
        <v>43</v>
      </c>
      <c r="B39" s="71" t="s">
        <v>44</v>
      </c>
      <c r="C39" s="14"/>
      <c r="D39" s="112"/>
      <c r="E39" s="112"/>
      <c r="F39" s="112"/>
      <c r="G39" s="112"/>
      <c r="H39" s="112"/>
    </row>
    <row r="40" spans="1:23" s="10" customFormat="1" x14ac:dyDescent="0.25">
      <c r="A40" s="70" t="s">
        <v>45</v>
      </c>
      <c r="B40" s="71" t="s">
        <v>44</v>
      </c>
      <c r="C40" s="14"/>
      <c r="D40" s="112"/>
      <c r="E40" s="112"/>
      <c r="F40" s="112"/>
      <c r="G40" s="112"/>
      <c r="H40" s="112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</row>
    <row r="41" spans="1:23" x14ac:dyDescent="0.25">
      <c r="A41" s="70" t="s">
        <v>46</v>
      </c>
      <c r="B41" s="71" t="s">
        <v>44</v>
      </c>
      <c r="C41" s="14"/>
      <c r="D41" s="112"/>
      <c r="E41" s="112"/>
      <c r="F41" s="112"/>
      <c r="G41" s="112"/>
      <c r="H41" s="112"/>
    </row>
    <row r="42" spans="1:23" ht="29.25" customHeight="1" x14ac:dyDescent="0.25">
      <c r="A42" s="73" t="s">
        <v>47</v>
      </c>
      <c r="B42" s="74" t="s">
        <v>44</v>
      </c>
      <c r="C42" s="46"/>
      <c r="D42" s="112"/>
      <c r="E42" s="112"/>
      <c r="F42" s="112"/>
      <c r="G42" s="112"/>
      <c r="H42" s="112"/>
    </row>
    <row r="43" spans="1:23" s="10" customFormat="1" ht="27.75" customHeight="1" x14ac:dyDescent="0.25">
      <c r="A43" s="75" t="s">
        <v>48</v>
      </c>
      <c r="B43" s="76" t="s">
        <v>44</v>
      </c>
      <c r="C43" s="48"/>
      <c r="D43" s="112"/>
      <c r="E43" s="112"/>
      <c r="F43" s="112"/>
      <c r="G43" s="112"/>
      <c r="H43" s="112"/>
    </row>
    <row r="44" spans="1:23" s="10" customFormat="1" ht="31.5" customHeight="1" x14ac:dyDescent="0.25">
      <c r="A44" s="75" t="s">
        <v>49</v>
      </c>
      <c r="B44" s="76" t="s">
        <v>44</v>
      </c>
      <c r="C44" s="48"/>
      <c r="D44" s="112"/>
      <c r="E44" s="112"/>
      <c r="F44" s="112"/>
      <c r="G44" s="112"/>
      <c r="H44" s="112"/>
    </row>
    <row r="45" spans="1:23" s="10" customFormat="1" ht="25.5" x14ac:dyDescent="0.25">
      <c r="A45" s="75" t="s">
        <v>63</v>
      </c>
      <c r="B45" s="76" t="s">
        <v>64</v>
      </c>
      <c r="C45" s="48"/>
      <c r="D45" s="112"/>
      <c r="E45" s="112"/>
      <c r="F45" s="112"/>
      <c r="G45" s="112"/>
      <c r="H45" s="112"/>
    </row>
    <row r="46" spans="1:23" s="10" customFormat="1" x14ac:dyDescent="0.25">
      <c r="A46" s="75" t="s">
        <v>84</v>
      </c>
      <c r="B46" s="76" t="s">
        <v>44</v>
      </c>
      <c r="C46" s="48"/>
      <c r="D46" s="112"/>
      <c r="E46" s="112"/>
      <c r="F46" s="112"/>
      <c r="G46" s="112"/>
      <c r="H46" s="112"/>
    </row>
    <row r="47" spans="1:23" s="10" customFormat="1" x14ac:dyDescent="0.25">
      <c r="A47" s="75" t="s">
        <v>50</v>
      </c>
      <c r="B47" s="76" t="s">
        <v>62</v>
      </c>
      <c r="C47" s="48"/>
      <c r="D47" s="112"/>
      <c r="E47" s="112"/>
      <c r="F47" s="112"/>
      <c r="G47" s="112"/>
      <c r="H47" s="112"/>
    </row>
    <row r="48" spans="1:23" s="10" customFormat="1" x14ac:dyDescent="0.25">
      <c r="A48" s="75" t="s">
        <v>16</v>
      </c>
      <c r="B48" s="76" t="s">
        <v>58</v>
      </c>
      <c r="C48" s="108"/>
      <c r="D48" s="105"/>
      <c r="E48" s="106"/>
      <c r="F48" s="106"/>
      <c r="G48" s="106"/>
      <c r="H48" s="107"/>
    </row>
    <row r="49" spans="1:10" s="10" customFormat="1" ht="27" customHeight="1" x14ac:dyDescent="0.25">
      <c r="A49" s="61" t="s">
        <v>25</v>
      </c>
      <c r="B49" s="77" t="s">
        <v>85</v>
      </c>
      <c r="C49" s="22"/>
      <c r="D49" s="109"/>
      <c r="E49" s="110"/>
      <c r="F49" s="110"/>
      <c r="G49" s="110"/>
      <c r="H49" s="111"/>
    </row>
    <row r="50" spans="1:10" s="10" customFormat="1" ht="22.5" customHeight="1" x14ac:dyDescent="0.25">
      <c r="A50" s="62"/>
      <c r="B50" s="63"/>
      <c r="C50" s="64"/>
      <c r="D50" s="65"/>
      <c r="E50" s="66"/>
      <c r="F50" s="66"/>
      <c r="G50" s="66"/>
      <c r="H50" s="66"/>
    </row>
    <row r="51" spans="1:10" s="10" customFormat="1" x14ac:dyDescent="0.25">
      <c r="A51" s="6"/>
      <c r="B51" s="6"/>
      <c r="C51" s="5"/>
      <c r="D51" s="7"/>
      <c r="E51" s="7"/>
      <c r="F51" s="7"/>
      <c r="G51" s="7"/>
      <c r="H51" s="7"/>
    </row>
    <row r="52" spans="1:10" s="10" customFormat="1" x14ac:dyDescent="0.25">
      <c r="A52" s="6"/>
      <c r="B52" s="6"/>
      <c r="C52" s="5"/>
      <c r="D52" s="7"/>
      <c r="E52" s="7"/>
      <c r="F52" s="7"/>
      <c r="G52" s="7"/>
      <c r="H52" s="7"/>
    </row>
    <row r="53" spans="1:10" s="10" customFormat="1" ht="45" x14ac:dyDescent="0.25">
      <c r="A53" s="90" t="s">
        <v>51</v>
      </c>
      <c r="B53" s="91"/>
      <c r="C53" s="11" t="s">
        <v>0</v>
      </c>
      <c r="D53" s="12" t="s">
        <v>1</v>
      </c>
      <c r="E53" s="12" t="s">
        <v>2</v>
      </c>
      <c r="F53" s="12" t="s">
        <v>3</v>
      </c>
      <c r="G53" s="12" t="s">
        <v>4</v>
      </c>
      <c r="H53" s="12" t="s">
        <v>5</v>
      </c>
      <c r="J53" s="49"/>
    </row>
    <row r="54" spans="1:10" s="10" customFormat="1" x14ac:dyDescent="0.25">
      <c r="A54" s="13" t="s">
        <v>36</v>
      </c>
      <c r="B54" s="13" t="s">
        <v>52</v>
      </c>
      <c r="C54" s="19"/>
      <c r="D54" s="15">
        <v>1</v>
      </c>
      <c r="E54" s="16"/>
      <c r="F54" s="16">
        <f>ROUND(D54*E54,2)</f>
        <v>0</v>
      </c>
      <c r="G54" s="17"/>
      <c r="H54" s="16">
        <f>ROUND(F54*1.23,2)</f>
        <v>0</v>
      </c>
    </row>
    <row r="55" spans="1:10" s="10" customFormat="1" x14ac:dyDescent="0.25">
      <c r="A55" s="18" t="s">
        <v>7</v>
      </c>
      <c r="B55" s="50" t="s">
        <v>6</v>
      </c>
      <c r="C55" s="19"/>
      <c r="D55" s="89"/>
      <c r="E55" s="81"/>
      <c r="F55" s="81"/>
      <c r="G55" s="81"/>
      <c r="H55" s="81"/>
    </row>
    <row r="56" spans="1:10" s="10" customFormat="1" ht="23.25" customHeight="1" x14ac:dyDescent="0.25">
      <c r="A56" s="18" t="s">
        <v>8</v>
      </c>
      <c r="B56" s="50" t="s">
        <v>6</v>
      </c>
      <c r="C56" s="22"/>
      <c r="D56" s="89"/>
      <c r="E56" s="81"/>
      <c r="F56" s="81"/>
      <c r="G56" s="81"/>
      <c r="H56" s="81"/>
    </row>
    <row r="57" spans="1:10" s="10" customFormat="1" x14ac:dyDescent="0.25">
      <c r="A57" s="13" t="s">
        <v>53</v>
      </c>
      <c r="B57" s="51" t="s">
        <v>86</v>
      </c>
      <c r="C57" s="48"/>
      <c r="D57" s="89"/>
      <c r="E57" s="81"/>
      <c r="F57" s="81"/>
      <c r="G57" s="81"/>
      <c r="H57" s="81"/>
    </row>
    <row r="58" spans="1:10" s="10" customFormat="1" ht="15" customHeight="1" x14ac:dyDescent="0.25">
      <c r="A58" s="13" t="s">
        <v>54</v>
      </c>
      <c r="B58" s="52" t="s">
        <v>55</v>
      </c>
      <c r="C58" s="48"/>
      <c r="D58" s="89"/>
      <c r="E58" s="81"/>
      <c r="F58" s="81"/>
      <c r="G58" s="81"/>
      <c r="H58" s="81"/>
    </row>
    <row r="59" spans="1:10" s="10" customFormat="1" x14ac:dyDescent="0.25">
      <c r="A59" s="47" t="s">
        <v>16</v>
      </c>
      <c r="B59" s="47" t="s">
        <v>59</v>
      </c>
      <c r="C59" s="48"/>
      <c r="D59" s="89"/>
      <c r="E59" s="81"/>
      <c r="F59" s="81"/>
      <c r="G59" s="81"/>
      <c r="H59" s="81"/>
    </row>
    <row r="60" spans="1:10" s="10" customFormat="1" ht="25.5" customHeight="1" x14ac:dyDescent="0.25">
      <c r="A60" s="61" t="s">
        <v>25</v>
      </c>
      <c r="B60" s="53" t="s">
        <v>56</v>
      </c>
      <c r="C60" s="22"/>
      <c r="D60" s="89"/>
      <c r="E60" s="81"/>
      <c r="F60" s="81"/>
      <c r="G60" s="81"/>
      <c r="H60" s="81"/>
    </row>
    <row r="61" spans="1:10" x14ac:dyDescent="0.25">
      <c r="A61" s="6"/>
      <c r="B61" s="6"/>
      <c r="C61" s="5"/>
      <c r="D61" s="5"/>
      <c r="E61" s="5"/>
      <c r="F61" s="5"/>
      <c r="G61" s="5"/>
      <c r="H61" s="5"/>
    </row>
    <row r="62" spans="1:10" x14ac:dyDescent="0.25">
      <c r="A62" s="62"/>
      <c r="B62" s="63"/>
      <c r="C62" s="4"/>
      <c r="D62" s="4"/>
      <c r="E62" s="4"/>
      <c r="F62" s="4"/>
      <c r="G62" s="4"/>
      <c r="H62" s="4"/>
    </row>
    <row r="63" spans="1:10" x14ac:dyDescent="0.25">
      <c r="A63" s="28"/>
      <c r="B63" s="28"/>
      <c r="C63" s="8"/>
      <c r="D63" s="8"/>
      <c r="E63" s="8"/>
      <c r="F63" s="8"/>
      <c r="G63" s="8"/>
      <c r="H63" s="8"/>
    </row>
    <row r="64" spans="1:10" ht="35.25" customHeight="1" x14ac:dyDescent="0.25">
      <c r="A64" s="86" t="s">
        <v>24</v>
      </c>
      <c r="B64" s="87"/>
      <c r="C64" s="37" t="s">
        <v>0</v>
      </c>
      <c r="D64" s="12" t="s">
        <v>1</v>
      </c>
      <c r="E64" s="29" t="s">
        <v>2</v>
      </c>
      <c r="F64" s="29" t="s">
        <v>3</v>
      </c>
      <c r="G64" s="29" t="s">
        <v>4</v>
      </c>
      <c r="H64" s="29" t="s">
        <v>5</v>
      </c>
    </row>
    <row r="65" spans="1:23" s="10" customFormat="1" ht="30.75" customHeight="1" x14ac:dyDescent="0.25">
      <c r="A65" s="88" t="s">
        <v>57</v>
      </c>
      <c r="B65" s="88"/>
      <c r="C65" s="60"/>
      <c r="D65" s="36">
        <v>1</v>
      </c>
      <c r="E65" s="31"/>
      <c r="F65" s="32">
        <f>ROUND(D65*E65,2)</f>
        <v>0</v>
      </c>
      <c r="G65" s="33"/>
      <c r="H65" s="32">
        <f>ROUND(F65*1.23,2)</f>
        <v>0</v>
      </c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</row>
    <row r="66" spans="1:23" s="10" customFormat="1" ht="30.75" customHeight="1" x14ac:dyDescent="0.25">
      <c r="A66" s="54"/>
      <c r="B66" s="54"/>
      <c r="C66" s="57"/>
      <c r="D66" s="58"/>
      <c r="E66" s="55"/>
      <c r="F66" s="56"/>
      <c r="G66" s="59"/>
      <c r="H66" s="56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</row>
    <row r="67" spans="1:23" x14ac:dyDescent="0.25">
      <c r="A67" s="35"/>
      <c r="B67" s="35"/>
      <c r="C67" s="34"/>
      <c r="D67" s="34"/>
      <c r="E67" s="34"/>
      <c r="F67" s="34"/>
      <c r="G67" s="34"/>
      <c r="H67" s="34"/>
    </row>
    <row r="68" spans="1:23" x14ac:dyDescent="0.25">
      <c r="A68" s="82" t="s">
        <v>19</v>
      </c>
      <c r="B68" s="82"/>
      <c r="C68" s="82"/>
      <c r="D68" s="83">
        <f>SUM(F3:F65)</f>
        <v>0</v>
      </c>
      <c r="E68" s="83"/>
      <c r="F68" s="83"/>
      <c r="G68" s="83"/>
      <c r="H68" s="83"/>
    </row>
    <row r="69" spans="1:23" x14ac:dyDescent="0.25">
      <c r="A69" s="82" t="s">
        <v>20</v>
      </c>
      <c r="B69" s="82"/>
      <c r="C69" s="82"/>
      <c r="D69" s="85">
        <f>D68*1.23</f>
        <v>0</v>
      </c>
      <c r="E69" s="85"/>
      <c r="F69" s="85"/>
      <c r="G69" s="85"/>
      <c r="H69" s="85"/>
    </row>
    <row r="70" spans="1:23" ht="207.75" customHeight="1" x14ac:dyDescent="0.25">
      <c r="A70" s="84" t="s">
        <v>88</v>
      </c>
      <c r="B70" s="84"/>
      <c r="C70" s="84"/>
      <c r="D70" s="84"/>
      <c r="E70" s="84"/>
      <c r="F70" s="84"/>
      <c r="G70" s="84"/>
      <c r="H70" s="84"/>
    </row>
  </sheetData>
  <mergeCells count="31">
    <mergeCell ref="D25:H25"/>
    <mergeCell ref="D49:H49"/>
    <mergeCell ref="D48:H48"/>
    <mergeCell ref="A1:H1"/>
    <mergeCell ref="A3:H3"/>
    <mergeCell ref="A5:B5"/>
    <mergeCell ref="A2:B2"/>
    <mergeCell ref="D7:D24"/>
    <mergeCell ref="E7:E24"/>
    <mergeCell ref="F7:F24"/>
    <mergeCell ref="G7:G24"/>
    <mergeCell ref="H7:H24"/>
    <mergeCell ref="A70:H70"/>
    <mergeCell ref="A69:C69"/>
    <mergeCell ref="D69:H69"/>
    <mergeCell ref="A64:B64"/>
    <mergeCell ref="A65:B65"/>
    <mergeCell ref="G55:G60"/>
    <mergeCell ref="H55:H60"/>
    <mergeCell ref="A68:C68"/>
    <mergeCell ref="D68:H68"/>
    <mergeCell ref="D55:D60"/>
    <mergeCell ref="E55:E60"/>
    <mergeCell ref="F55:F60"/>
    <mergeCell ref="A53:B53"/>
    <mergeCell ref="A29:B29"/>
    <mergeCell ref="D31:D47"/>
    <mergeCell ref="E31:E47"/>
    <mergeCell ref="F31:F47"/>
    <mergeCell ref="G31:G47"/>
    <mergeCell ref="H31:H47"/>
  </mergeCells>
  <pageMargins left="0.70866141732283472" right="0.70866141732283472" top="0.74803149606299213" bottom="0.74803149606299213" header="0.31496062992125984" footer="0.31496062992125984"/>
  <pageSetup paperSize="9" scale="5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SIWZ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oem</dc:creator>
  <cp:lastModifiedBy>oem</cp:lastModifiedBy>
  <cp:lastPrinted>2015-11-07T12:13:42Z</cp:lastPrinted>
  <dcterms:created xsi:type="dcterms:W3CDTF">2012-11-27T09:32:36Z</dcterms:created>
  <dcterms:modified xsi:type="dcterms:W3CDTF">2015-11-10T08:17:00Z</dcterms:modified>
</cp:coreProperties>
</file>