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25" i="1" l="1"/>
  <c r="H25" i="1" s="1"/>
  <c r="F6" i="1"/>
  <c r="H6" i="1" s="1"/>
  <c r="D40" i="1" l="1"/>
  <c r="D41" i="1" s="1"/>
</calcChain>
</file>

<file path=xl/sharedStrings.xml><?xml version="1.0" encoding="utf-8"?>
<sst xmlns="http://schemas.openxmlformats.org/spreadsheetml/2006/main" count="79" uniqueCount="66">
  <si>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</si>
  <si>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</si>
  <si>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</si>
  <si>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</si>
  <si>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</si>
  <si>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</si>
  <si>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</si>
  <si>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</si>
  <si>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Producent</t>
  </si>
  <si>
    <t>Typ / model</t>
  </si>
  <si>
    <t>Płyta główna</t>
  </si>
  <si>
    <t>Procesor</t>
  </si>
  <si>
    <t>Pamięć RAM</t>
  </si>
  <si>
    <t>Dysk twardy</t>
  </si>
  <si>
    <t>Karta graficzna</t>
  </si>
  <si>
    <t>Karta dźwiękowa</t>
  </si>
  <si>
    <t>Karta sieciowa</t>
  </si>
  <si>
    <t>Obudowa</t>
  </si>
  <si>
    <t>Gwarancja</t>
  </si>
  <si>
    <t>Przekątna ekranu, rozdzielczość</t>
  </si>
  <si>
    <t>Parametry obrazu</t>
  </si>
  <si>
    <t>Wejścia wideo</t>
  </si>
  <si>
    <t>Obudowa i regulacja monitora</t>
  </si>
  <si>
    <t>Kable</t>
  </si>
  <si>
    <t>Kabel analogowy VGA o długości minimum 1,8m, kabel audio stereo - analogowy</t>
  </si>
  <si>
    <t>Pobór mocy (praca/spoczynek)</t>
  </si>
  <si>
    <t>Menu OSD</t>
  </si>
  <si>
    <t>Spelniane normy</t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</si>
  <si>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</si>
  <si>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Netto=</t>
  </si>
  <si>
    <t>Brutto=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</si>
  <si>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</si>
  <si>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Typ, Zastosowanie</t>
  </si>
  <si>
    <t>Komputer stacjonarny, wykorzystywany dla potrzeb aplikacji biurowych, przeglądania internetu, oraz przetwarzania grafiki.</t>
  </si>
  <si>
    <t>10/100/1000 Ethernet RJ 45, zintegrowana z płytą.</t>
  </si>
  <si>
    <t>Inne</t>
  </si>
  <si>
    <t>Warunki gwarancji</t>
  </si>
  <si>
    <r>
      <rPr>
        <b/>
        <sz val="12"/>
        <rFont val="Arial"/>
        <family val="2"/>
        <charset val="238"/>
      </rPr>
      <t xml:space="preserve">Komputer Nr 1 </t>
    </r>
    <r>
      <rPr>
        <sz val="8"/>
        <rFont val="Arial"/>
        <family val="2"/>
        <charset val="238"/>
      </rPr>
      <t xml:space="preserve"> Parametry minimalne*
(1)</t>
    </r>
  </si>
  <si>
    <t xml:space="preserve"> - w standardzie ATX
 - chipset rekomendowany przez producenta procesora
</t>
  </si>
  <si>
    <t>1) Zintegrowana, ze wsparciem dla min. DirectX 10.1, OpenGL 3.1 
2) Karta graficzna z własną pamięcią 1GB , o wydajności min. 417pkt wg Passmark 8.0</t>
  </si>
  <si>
    <t>Interfejsy</t>
  </si>
  <si>
    <t>Karta dźwiękowa zintegrowana z płytą główną; 
Line In/Out ,  gniazdo mikrofonowe , gniazdo słuchawkowe</t>
  </si>
  <si>
    <t>Wbudowana nagrywarka DVD RW
Wbudowany czytnik kart pamięci 10 in 1:
MicroSD(SDHC), MMC, MS-Pro, MultiMedia Card, SD(SDHC,SDXC), MS, MS DUO</t>
  </si>
  <si>
    <t>minimum 23 cale TFT IPS, o rozdzielczości Full HD 1080p, 1920 x 1080 format ekranu 16:9</t>
  </si>
  <si>
    <t>Dodatkowe</t>
  </si>
  <si>
    <t>Wbudowane głośniki 2 W</t>
  </si>
  <si>
    <t>VGA , DVI ( z HDCP), HDMI</t>
  </si>
  <si>
    <t xml:space="preserve">PIVOT
</t>
  </si>
  <si>
    <t>Gwarancja 36 miesięcy zawierająca:
Gwarancję rozruchową dla panelu LCD na 30dni - 0 (zero) martwych pikseli. Realizowana od dnia dostawy (podpisania protokołu).</t>
  </si>
  <si>
    <t>autokonfiguracja, jasność (jasność, kontrast), ustawienia obrazu (pozycja pozioma/pionowa, taktowanie, faza), kolor, menu OSD (pozycja pozioma/pionowa, czas wygaszania), język, przywróć, różne, wybór wejścia sygnału, regulacja głośności</t>
  </si>
  <si>
    <t xml:space="preserve">ENERGY STAR® , ISO-9241-307:2008 </t>
  </si>
  <si>
    <t>Dołączone akcesoria</t>
  </si>
  <si>
    <t>Klawiatura USB, Mysz optyczna USB</t>
  </si>
  <si>
    <t>MiniTower ATX, kolor główny czarny</t>
  </si>
  <si>
    <t>Adapter</t>
  </si>
  <si>
    <t>Okablowanie pozwalające podłączyć oferowany komputer z dwoma oferowanymi poniżej monitorami.</t>
  </si>
  <si>
    <t>Dołączony adapter - USB 3.0 to HDMI/VGA/Ethernet/USB 2.0
wyprodukowany przez producenta komputera</t>
  </si>
  <si>
    <t>min. 2 x 4GB DDR3 1600MHz możliwość rozbudowy do min 16GB, minimum jeden slot wolny na dalszą rozbudowę</t>
  </si>
  <si>
    <t>min. 4-rdzeniowy, min 3.20GHz, min 6 MB cache, osiągający w teście PassMark CPU Mark wynik min. 6636 punktów.</t>
  </si>
  <si>
    <t>min. 1TB SATA 7200obr/min</t>
  </si>
  <si>
    <t>Ethernet (LAN)
SATA III
min. 4x USB 2.0
min. 2x USB 3.0</t>
  </si>
  <si>
    <t>min. 2-letnia gwarancja producenta świadczona na miejscu u klienta (NBD)</t>
  </si>
  <si>
    <t>max 26/1 Watt</t>
  </si>
  <si>
    <t xml:space="preserve">Matowa matryca, podświetlenie LED, odwzorowanie 16,7 miliona kolorów, kontrast 1000:1 (typowy) (5 000 000 : 1 ACR ), jasność min. 250 cd/m2 ,czas reakcji matrycy max. 5ms, 
min. kąty widzenia poziomo/pionowo: 178°/ 178°; </t>
  </si>
  <si>
    <t>Formularz Cenowy  Zadanie nr 19</t>
  </si>
  <si>
    <t>Wykonawca zobowiązany jest dostarczyć wraz z ofertą  oświadczenia, certyfikaty i deklaracje w przypadku, gdy owe dokumenty wymienione są w formularzu cenowym.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2,
 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</si>
</sst>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  <font>
      <sz val="1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</cellStyleXfs>
  <cellXfs count="59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0" fillId="0" borderId="0" xfId="0" applyAlignment="1">
      <alignment vertical="center"/>
    </xf>
    <xf numFmtId="0" fontId="0" fillId="0" borderId="0" xfId="0"/>
    <xf numFmtId="49" fontId="7" fillId="0" borderId="6" xfId="2" applyNumberFormat="1" applyFont="1" applyFill="1" applyBorder="1" applyAlignment="1">
      <alignment horizontal="center" vertical="top" wrapText="1"/>
    </xf>
    <xf numFmtId="49" fontId="4" fillId="0" borderId="16" xfId="2" applyNumberFormat="1" applyFont="1" applyFill="1" applyBorder="1" applyAlignment="1">
      <alignment horizontal="center" vertical="top" wrapText="1"/>
    </xf>
    <xf numFmtId="49" fontId="8" fillId="0" borderId="6" xfId="2" applyNumberFormat="1" applyFont="1" applyFill="1" applyBorder="1" applyAlignment="1">
      <alignment horizontal="left" vertical="top" wrapText="1"/>
    </xf>
    <xf numFmtId="49" fontId="5" fillId="0" borderId="10" xfId="2" applyNumberFormat="1" applyFont="1" applyFill="1" applyBorder="1" applyAlignment="1">
      <alignment horizontal="center" vertical="center" wrapText="1"/>
    </xf>
    <xf numFmtId="4" fontId="13" fillId="0" borderId="8" xfId="2" applyNumberFormat="1" applyFont="1" applyFill="1" applyBorder="1" applyAlignment="1">
      <alignment horizontal="right" vertical="center"/>
    </xf>
    <xf numFmtId="9" fontId="13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49" fontId="3" fillId="0" borderId="6" xfId="2" applyNumberFormat="1" applyFont="1" applyFill="1" applyBorder="1" applyAlignment="1">
      <alignment horizontal="left" vertical="top" wrapText="1"/>
    </xf>
    <xf numFmtId="49" fontId="3" fillId="0" borderId="8" xfId="1" applyNumberFormat="1" applyFont="1" applyFill="1" applyBorder="1" applyAlignment="1" applyProtection="1">
      <alignment vertical="center" wrapText="1"/>
      <protection locked="0"/>
    </xf>
    <xf numFmtId="0" fontId="11" fillId="0" borderId="8" xfId="1" applyNumberFormat="1" applyFont="1" applyFill="1" applyBorder="1" applyAlignment="1" applyProtection="1">
      <alignment horizontal="center" vertical="center"/>
      <protection locked="0"/>
    </xf>
    <xf numFmtId="4" fontId="11" fillId="0" borderId="8" xfId="2" applyNumberFormat="1" applyFont="1" applyFill="1" applyBorder="1" applyAlignment="1">
      <alignment horizontal="center" vertical="center"/>
    </xf>
    <xf numFmtId="49" fontId="3" fillId="0" borderId="8" xfId="3" applyNumberFormat="1" applyFont="1" applyFill="1" applyBorder="1" applyAlignment="1" applyProtection="1">
      <alignment vertical="center" wrapText="1"/>
      <protection locked="0"/>
    </xf>
    <xf numFmtId="49" fontId="3" fillId="0" borderId="8" xfId="1" applyNumberFormat="1" applyFont="1" applyFill="1" applyBorder="1" applyAlignment="1" applyProtection="1">
      <alignment horizontal="left" vertical="top" wrapText="1"/>
      <protection locked="0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4" fontId="13" fillId="0" borderId="8" xfId="2" applyNumberFormat="1" applyFont="1" applyFill="1" applyBorder="1" applyAlignment="1">
      <alignment horizontal="center" vertical="center"/>
    </xf>
    <xf numFmtId="49" fontId="3" fillId="0" borderId="13" xfId="3" applyNumberFormat="1" applyFont="1" applyFill="1" applyBorder="1" applyAlignment="1" applyProtection="1">
      <alignment vertical="center" wrapText="1"/>
      <protection locked="0"/>
    </xf>
    <xf numFmtId="0" fontId="3" fillId="0" borderId="8" xfId="1" applyNumberFormat="1" applyFont="1" applyFill="1" applyBorder="1" applyAlignment="1" applyProtection="1">
      <alignment horizontal="left" vertical="top" wrapText="1"/>
      <protection locked="0"/>
    </xf>
    <xf numFmtId="0" fontId="3" fillId="0" borderId="6" xfId="2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/>
    <xf numFmtId="0" fontId="3" fillId="0" borderId="13" xfId="0" applyFont="1" applyFill="1" applyBorder="1" applyAlignment="1" applyProtection="1">
      <alignment vertical="center" wrapText="1"/>
      <protection locked="0"/>
    </xf>
    <xf numFmtId="0" fontId="3" fillId="0" borderId="13" xfId="3" applyNumberFormat="1" applyFont="1" applyFill="1" applyBorder="1" applyAlignment="1" applyProtection="1">
      <alignment vertical="center" wrapText="1"/>
      <protection locked="0"/>
    </xf>
    <xf numFmtId="49" fontId="3" fillId="0" borderId="0" xfId="2" applyNumberFormat="1" applyFont="1" applyFill="1" applyAlignment="1" applyProtection="1">
      <alignment horizontal="left" vertical="top"/>
      <protection locked="0"/>
    </xf>
    <xf numFmtId="0" fontId="5" fillId="0" borderId="8" xfId="0" applyFont="1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left" vertical="top"/>
    </xf>
    <xf numFmtId="49" fontId="3" fillId="0" borderId="0" xfId="1" applyNumberFormat="1" applyFont="1" applyFill="1" applyBorder="1" applyAlignment="1" applyProtection="1">
      <alignment horizontal="center" vertical="top" wrapText="1"/>
      <protection locked="0"/>
    </xf>
    <xf numFmtId="49" fontId="3" fillId="0" borderId="18" xfId="3" applyNumberFormat="1" applyFont="1" applyFill="1" applyBorder="1" applyAlignment="1" applyProtection="1">
      <alignment vertical="center" wrapText="1"/>
      <protection locked="0"/>
    </xf>
    <xf numFmtId="49" fontId="3" fillId="0" borderId="14" xfId="3" applyNumberFormat="1" applyFont="1" applyFill="1" applyBorder="1" applyAlignment="1" applyProtection="1">
      <alignment vertical="center" wrapText="1"/>
      <protection locked="0"/>
    </xf>
    <xf numFmtId="0" fontId="3" fillId="2" borderId="8" xfId="1" applyNumberFormat="1" applyFont="1" applyFill="1" applyBorder="1" applyAlignment="1">
      <alignment horizontal="left" vertical="center" wrapText="1"/>
    </xf>
    <xf numFmtId="49" fontId="4" fillId="0" borderId="8" xfId="2" applyNumberFormat="1" applyFont="1" applyFill="1" applyBorder="1" applyAlignment="1">
      <alignment horizontal="center" vertical="top" wrapText="1"/>
    </xf>
    <xf numFmtId="49" fontId="7" fillId="0" borderId="10" xfId="2" applyNumberFormat="1" applyFont="1" applyFill="1" applyBorder="1" applyAlignment="1">
      <alignment vertical="top" wrapText="1"/>
    </xf>
    <xf numFmtId="49" fontId="7" fillId="0" borderId="15" xfId="2" applyNumberFormat="1" applyFont="1" applyFill="1" applyBorder="1" applyAlignment="1">
      <alignment vertical="top" wrapText="1"/>
    </xf>
    <xf numFmtId="0" fontId="3" fillId="0" borderId="0" xfId="2" applyNumberFormat="1" applyFont="1" applyFill="1" applyAlignment="1" applyProtection="1">
      <alignment horizontal="left" wrapText="1"/>
      <protection locked="0"/>
    </xf>
    <xf numFmtId="49" fontId="14" fillId="0" borderId="1" xfId="2" applyNumberFormat="1" applyFont="1" applyFill="1" applyBorder="1" applyAlignment="1" applyProtection="1">
      <alignment horizontal="center" vertical="top"/>
      <protection locked="0"/>
    </xf>
    <xf numFmtId="49" fontId="14" fillId="0" borderId="2" xfId="2" applyNumberFormat="1" applyFont="1" applyFill="1" applyBorder="1" applyAlignment="1" applyProtection="1">
      <alignment horizontal="center" vertical="top"/>
      <protection locked="0"/>
    </xf>
    <xf numFmtId="49" fontId="14" fillId="0" borderId="3" xfId="2" applyNumberFormat="1" applyFont="1" applyFill="1" applyBorder="1" applyAlignment="1" applyProtection="1">
      <alignment horizontal="center" vertical="top"/>
      <protection locked="0"/>
    </xf>
    <xf numFmtId="49" fontId="3" fillId="0" borderId="4" xfId="1" applyNumberFormat="1" applyFont="1" applyFill="1" applyBorder="1" applyAlignment="1" applyProtection="1">
      <alignment horizontal="left" vertical="top" wrapText="1"/>
      <protection locked="0"/>
    </xf>
    <xf numFmtId="49" fontId="3" fillId="0" borderId="5" xfId="1" applyNumberFormat="1" applyFont="1" applyFill="1" applyBorder="1" applyAlignment="1" applyProtection="1">
      <alignment horizontal="left" vertical="top" wrapText="1"/>
      <protection locked="0"/>
    </xf>
    <xf numFmtId="4" fontId="3" fillId="0" borderId="11" xfId="1" applyNumberFormat="1" applyFont="1" applyFill="1" applyBorder="1" applyAlignment="1" applyProtection="1">
      <alignment horizontal="center" vertical="top"/>
      <protection locked="0"/>
    </xf>
    <xf numFmtId="4" fontId="3" fillId="0" borderId="12" xfId="1" applyNumberFormat="1" applyFont="1" applyFill="1" applyBorder="1" applyAlignment="1" applyProtection="1">
      <alignment horizontal="center" vertical="top"/>
      <protection locked="0"/>
    </xf>
    <xf numFmtId="4" fontId="3" fillId="0" borderId="19" xfId="1" applyNumberFormat="1" applyFont="1" applyFill="1" applyBorder="1" applyAlignment="1" applyProtection="1">
      <alignment horizontal="center" vertical="top"/>
      <protection locked="0"/>
    </xf>
    <xf numFmtId="4" fontId="5" fillId="0" borderId="11" xfId="2" applyNumberFormat="1" applyFont="1" applyFill="1" applyBorder="1" applyAlignment="1">
      <alignment horizontal="center" vertical="top"/>
    </xf>
    <xf numFmtId="4" fontId="5" fillId="0" borderId="12" xfId="2" applyNumberFormat="1" applyFont="1" applyFill="1" applyBorder="1" applyAlignment="1">
      <alignment horizontal="center" vertical="top"/>
    </xf>
    <xf numFmtId="4" fontId="5" fillId="0" borderId="19" xfId="2" applyNumberFormat="1" applyFont="1" applyFill="1" applyBorder="1" applyAlignment="1">
      <alignment horizontal="center" vertical="top"/>
    </xf>
    <xf numFmtId="49" fontId="3" fillId="0" borderId="17" xfId="2" applyNumberFormat="1" applyFont="1" applyFill="1" applyBorder="1" applyAlignment="1" applyProtection="1">
      <alignment horizontal="center" vertical="top"/>
      <protection locked="0"/>
    </xf>
    <xf numFmtId="49" fontId="11" fillId="0" borderId="0" xfId="2" applyNumberFormat="1" applyFont="1" applyFill="1" applyBorder="1" applyAlignment="1">
      <alignment horizontal="right" vertical="top"/>
    </xf>
    <xf numFmtId="4" fontId="11" fillId="0" borderId="8" xfId="2" applyNumberFormat="1" applyFont="1" applyFill="1" applyBorder="1" applyAlignment="1">
      <alignment horizontal="right" vertical="top"/>
    </xf>
    <xf numFmtId="0" fontId="16" fillId="0" borderId="0" xfId="0" applyFont="1" applyAlignment="1">
      <alignment horizontal="left" vertical="center" wrapText="1"/>
    </xf>
    <xf numFmtId="4" fontId="11" fillId="0" borderId="8" xfId="2" applyNumberFormat="1" applyFont="1" applyFill="1" applyBorder="1" applyAlignment="1">
      <alignment horizontal="right" vertical="top" wrapText="1"/>
    </xf>
  </cellXfs>
  <cellStyles count="6">
    <cellStyle name="Hiperłącze" xfId="3" builtinId="8"/>
    <cellStyle name="Normalny" xfId="0" builtinId="0"/>
    <cellStyle name="Normalny 2" xfId="4"/>
    <cellStyle name="Normalny 3" xfId="2"/>
    <cellStyle name="Normalny 4" xfId="1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2"/>
  <sheetViews>
    <sheetView tabSelected="1" topLeftCell="A17" zoomScaleNormal="100" workbookViewId="0">
      <selection activeCell="K42" sqref="K42"/>
    </sheetView>
  </sheetViews>
  <sheetFormatPr defaultRowHeight="15" x14ac:dyDescent="0.25"/>
  <cols>
    <col min="1" max="1" width="17" style="31" customWidth="1"/>
    <col min="2" max="2" width="54.140625" style="31" customWidth="1"/>
    <col min="3" max="3" width="14.28515625" customWidth="1"/>
    <col min="4" max="8" width="9.7109375" customWidth="1"/>
  </cols>
  <sheetData>
    <row r="1" spans="1:14" ht="174.75" customHeight="1" x14ac:dyDescent="0.25">
      <c r="A1" s="42" t="s">
        <v>31</v>
      </c>
      <c r="B1" s="42"/>
      <c r="C1" s="42"/>
      <c r="D1" s="42"/>
      <c r="E1" s="42"/>
      <c r="F1" s="42"/>
      <c r="G1" s="42"/>
      <c r="H1" s="42"/>
    </row>
    <row r="2" spans="1:14" x14ac:dyDescent="0.25">
      <c r="A2" s="54"/>
      <c r="B2" s="54"/>
      <c r="C2" s="1"/>
      <c r="D2" s="3"/>
      <c r="E2" s="3"/>
      <c r="F2" s="3"/>
      <c r="G2" s="3"/>
      <c r="H2" s="3"/>
    </row>
    <row r="3" spans="1:14" ht="23.25" x14ac:dyDescent="0.25">
      <c r="A3" s="43" t="s">
        <v>64</v>
      </c>
      <c r="B3" s="44"/>
      <c r="C3" s="44"/>
      <c r="D3" s="44"/>
      <c r="E3" s="44"/>
      <c r="F3" s="44"/>
      <c r="G3" s="44"/>
      <c r="H3" s="45"/>
    </row>
    <row r="4" spans="1:14" x14ac:dyDescent="0.25">
      <c r="A4" s="29"/>
      <c r="B4" s="2"/>
      <c r="C4" s="1"/>
      <c r="D4" s="3"/>
      <c r="E4" s="3"/>
      <c r="F4" s="3"/>
      <c r="G4" s="3"/>
      <c r="H4" s="3"/>
    </row>
    <row r="5" spans="1:14" ht="67.5" x14ac:dyDescent="0.25">
      <c r="A5" s="46" t="s">
        <v>37</v>
      </c>
      <c r="B5" s="47"/>
      <c r="C5" s="19" t="s">
        <v>0</v>
      </c>
      <c r="D5" s="20" t="s">
        <v>1</v>
      </c>
      <c r="E5" s="20" t="s">
        <v>2</v>
      </c>
      <c r="F5" s="20" t="s">
        <v>3</v>
      </c>
      <c r="G5" s="20" t="s">
        <v>4</v>
      </c>
      <c r="H5" s="20" t="s">
        <v>5</v>
      </c>
      <c r="J5" s="35"/>
    </row>
    <row r="6" spans="1:14" ht="22.5" x14ac:dyDescent="0.25">
      <c r="A6" s="12" t="s">
        <v>32</v>
      </c>
      <c r="B6" s="12" t="s">
        <v>33</v>
      </c>
      <c r="C6" s="25"/>
      <c r="D6" s="15">
        <v>1</v>
      </c>
      <c r="E6" s="21"/>
      <c r="F6" s="10">
        <f>ROUND(D6*E6,2)</f>
        <v>0</v>
      </c>
      <c r="G6" s="11"/>
      <c r="H6" s="10">
        <f>ROUND(F6*1.23,2)</f>
        <v>0</v>
      </c>
      <c r="J6" s="32"/>
      <c r="K6" s="5"/>
      <c r="L6" s="5"/>
      <c r="M6" s="26"/>
      <c r="N6" s="26"/>
    </row>
    <row r="7" spans="1:14" x14ac:dyDescent="0.25">
      <c r="A7" s="12" t="s">
        <v>8</v>
      </c>
      <c r="B7" s="12" t="s">
        <v>7</v>
      </c>
      <c r="C7" s="27"/>
      <c r="D7" s="48"/>
      <c r="E7" s="51"/>
      <c r="F7" s="51"/>
      <c r="G7" s="51"/>
      <c r="H7" s="51"/>
    </row>
    <row r="8" spans="1:14" x14ac:dyDescent="0.25">
      <c r="A8" s="12" t="s">
        <v>9</v>
      </c>
      <c r="B8" s="12" t="s">
        <v>7</v>
      </c>
      <c r="C8" s="28"/>
      <c r="D8" s="49"/>
      <c r="E8" s="52"/>
      <c r="F8" s="52"/>
      <c r="G8" s="52"/>
      <c r="H8" s="52"/>
      <c r="J8" s="5"/>
    </row>
    <row r="9" spans="1:14" ht="26.25" customHeight="1" x14ac:dyDescent="0.25">
      <c r="A9" s="18" t="s">
        <v>10</v>
      </c>
      <c r="B9" s="23" t="s">
        <v>38</v>
      </c>
      <c r="C9" s="22"/>
      <c r="D9" s="49"/>
      <c r="E9" s="52"/>
      <c r="F9" s="52"/>
      <c r="G9" s="52"/>
      <c r="H9" s="52"/>
      <c r="J9" s="5"/>
    </row>
    <row r="10" spans="1:14" ht="26.25" customHeight="1" x14ac:dyDescent="0.25">
      <c r="A10" s="18" t="s">
        <v>11</v>
      </c>
      <c r="B10" s="23" t="s">
        <v>58</v>
      </c>
      <c r="C10" s="22"/>
      <c r="D10" s="49"/>
      <c r="E10" s="52"/>
      <c r="F10" s="52"/>
      <c r="G10" s="52"/>
      <c r="H10" s="52"/>
    </row>
    <row r="11" spans="1:14" ht="22.5" x14ac:dyDescent="0.25">
      <c r="A11" s="18" t="s">
        <v>12</v>
      </c>
      <c r="B11" s="18" t="s">
        <v>57</v>
      </c>
      <c r="C11" s="22"/>
      <c r="D11" s="49"/>
      <c r="E11" s="52"/>
      <c r="F11" s="52"/>
      <c r="G11" s="52"/>
      <c r="H11" s="52"/>
    </row>
    <row r="12" spans="1:14" x14ac:dyDescent="0.25">
      <c r="A12" s="18" t="s">
        <v>13</v>
      </c>
      <c r="B12" s="18" t="s">
        <v>59</v>
      </c>
      <c r="C12" s="22"/>
      <c r="D12" s="49"/>
      <c r="E12" s="52"/>
      <c r="F12" s="52"/>
      <c r="G12" s="52"/>
      <c r="H12" s="52"/>
    </row>
    <row r="13" spans="1:14" ht="42" customHeight="1" x14ac:dyDescent="0.25">
      <c r="A13" s="18" t="s">
        <v>14</v>
      </c>
      <c r="B13" s="18" t="s">
        <v>39</v>
      </c>
      <c r="C13" s="22"/>
      <c r="D13" s="49"/>
      <c r="E13" s="52"/>
      <c r="F13" s="52"/>
      <c r="G13" s="52"/>
      <c r="H13" s="52"/>
    </row>
    <row r="14" spans="1:14" ht="30.75" customHeight="1" x14ac:dyDescent="0.25">
      <c r="A14" s="18" t="s">
        <v>15</v>
      </c>
      <c r="B14" s="18" t="s">
        <v>41</v>
      </c>
      <c r="C14" s="22"/>
      <c r="D14" s="49"/>
      <c r="E14" s="52"/>
      <c r="F14" s="52"/>
      <c r="G14" s="52"/>
      <c r="H14" s="52"/>
    </row>
    <row r="15" spans="1:14" x14ac:dyDescent="0.25">
      <c r="A15" s="18" t="s">
        <v>16</v>
      </c>
      <c r="B15" s="18" t="s">
        <v>34</v>
      </c>
      <c r="C15" s="22"/>
      <c r="D15" s="49"/>
      <c r="E15" s="52"/>
      <c r="F15" s="52"/>
      <c r="G15" s="52"/>
      <c r="H15" s="52"/>
    </row>
    <row r="16" spans="1:14" ht="19.5" customHeight="1" x14ac:dyDescent="0.25">
      <c r="A16" s="18" t="s">
        <v>17</v>
      </c>
      <c r="B16" s="23" t="s">
        <v>53</v>
      </c>
      <c r="C16" s="22"/>
      <c r="D16" s="49"/>
      <c r="E16" s="52"/>
      <c r="F16" s="52"/>
      <c r="G16" s="52"/>
      <c r="H16" s="52"/>
    </row>
    <row r="17" spans="1:23" ht="45" x14ac:dyDescent="0.25">
      <c r="A17" s="18" t="s">
        <v>40</v>
      </c>
      <c r="B17" s="18" t="s">
        <v>60</v>
      </c>
      <c r="C17" s="36"/>
      <c r="D17" s="49"/>
      <c r="E17" s="52"/>
      <c r="F17" s="52"/>
      <c r="G17" s="52"/>
      <c r="H17" s="52"/>
    </row>
    <row r="18" spans="1:23" s="5" customFormat="1" ht="30.75" customHeight="1" x14ac:dyDescent="0.25">
      <c r="A18" s="18" t="s">
        <v>54</v>
      </c>
      <c r="B18" s="38" t="s">
        <v>56</v>
      </c>
      <c r="C18" s="38"/>
      <c r="D18" s="49"/>
      <c r="E18" s="52"/>
      <c r="F18" s="52"/>
      <c r="G18" s="52"/>
      <c r="H18" s="52"/>
    </row>
    <row r="19" spans="1:23" s="5" customFormat="1" x14ac:dyDescent="0.25">
      <c r="A19" s="18" t="s">
        <v>51</v>
      </c>
      <c r="B19" s="18" t="s">
        <v>52</v>
      </c>
      <c r="C19" s="37"/>
      <c r="D19" s="49"/>
      <c r="E19" s="52"/>
      <c r="F19" s="52"/>
      <c r="G19" s="52"/>
      <c r="H19" s="52"/>
    </row>
    <row r="20" spans="1:23" x14ac:dyDescent="0.25">
      <c r="A20" s="30" t="s">
        <v>36</v>
      </c>
      <c r="B20" s="30" t="s">
        <v>61</v>
      </c>
      <c r="C20" s="36"/>
      <c r="D20" s="49"/>
      <c r="E20" s="52"/>
      <c r="F20" s="52"/>
      <c r="G20" s="52"/>
      <c r="H20" s="52"/>
    </row>
    <row r="21" spans="1:23" s="5" customFormat="1" ht="22.5" x14ac:dyDescent="0.25">
      <c r="A21" s="30" t="s">
        <v>23</v>
      </c>
      <c r="B21" s="30" t="s">
        <v>55</v>
      </c>
      <c r="C21" s="17"/>
      <c r="D21" s="49"/>
      <c r="E21" s="52"/>
      <c r="F21" s="52"/>
      <c r="G21" s="52"/>
      <c r="H21" s="52"/>
    </row>
    <row r="22" spans="1:23" s="5" customFormat="1" ht="45" x14ac:dyDescent="0.25">
      <c r="A22" s="30" t="s">
        <v>35</v>
      </c>
      <c r="B22" s="30" t="s">
        <v>42</v>
      </c>
      <c r="C22" s="17"/>
      <c r="D22" s="50"/>
      <c r="E22" s="53"/>
      <c r="F22" s="53"/>
      <c r="G22" s="53"/>
      <c r="H22" s="53"/>
    </row>
    <row r="24" spans="1:23" s="4" customFormat="1" ht="46.5" customHeight="1" x14ac:dyDescent="0.25">
      <c r="A24" s="40" t="s">
        <v>28</v>
      </c>
      <c r="B24" s="41"/>
      <c r="C24" s="6" t="s">
        <v>0</v>
      </c>
      <c r="D24" s="7" t="s">
        <v>1</v>
      </c>
      <c r="E24" s="7" t="s">
        <v>2</v>
      </c>
      <c r="F24" s="7" t="s">
        <v>3</v>
      </c>
      <c r="G24" s="7" t="s">
        <v>4</v>
      </c>
      <c r="H24" s="7" t="s">
        <v>5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4" customFormat="1" ht="28.5" customHeight="1" x14ac:dyDescent="0.25">
      <c r="A25" s="12" t="s">
        <v>6</v>
      </c>
      <c r="B25" s="12" t="s">
        <v>7</v>
      </c>
      <c r="C25" s="14"/>
      <c r="D25" s="15">
        <v>2</v>
      </c>
      <c r="E25" s="16"/>
      <c r="F25" s="10">
        <f>ROUND(D25*E25,2)</f>
        <v>0</v>
      </c>
      <c r="G25" s="11"/>
      <c r="H25" s="10">
        <f>ROUND(F25*1.23,2)</f>
        <v>0</v>
      </c>
      <c r="I25" s="5"/>
      <c r="J25" s="5"/>
      <c r="K25" s="5"/>
      <c r="L25" s="5"/>
      <c r="M25" s="26"/>
      <c r="N25" s="26"/>
      <c r="O25" s="26"/>
      <c r="P25" s="5"/>
      <c r="Q25" s="5"/>
      <c r="R25" s="5"/>
      <c r="S25" s="5"/>
      <c r="T25" s="5"/>
      <c r="U25" s="5"/>
      <c r="V25" s="5"/>
      <c r="W25" s="5"/>
    </row>
    <row r="26" spans="1:23" s="4" customFormat="1" ht="21.75" customHeight="1" x14ac:dyDescent="0.25">
      <c r="A26" s="12" t="s">
        <v>8</v>
      </c>
      <c r="B26" s="12" t="s">
        <v>7</v>
      </c>
      <c r="C26" s="14"/>
      <c r="D26" s="39"/>
      <c r="E26" s="39"/>
      <c r="F26" s="39"/>
      <c r="G26" s="39"/>
      <c r="H26" s="39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s="4" customFormat="1" ht="18" customHeight="1" x14ac:dyDescent="0.25">
      <c r="A27" s="12" t="s">
        <v>9</v>
      </c>
      <c r="B27" s="12" t="s">
        <v>7</v>
      </c>
      <c r="C27" s="17"/>
      <c r="D27" s="39"/>
      <c r="E27" s="39"/>
      <c r="F27" s="39"/>
      <c r="G27" s="39"/>
      <c r="H27" s="39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s="4" customFormat="1" ht="46.5" customHeight="1" x14ac:dyDescent="0.25">
      <c r="A28" s="8" t="s">
        <v>19</v>
      </c>
      <c r="B28" s="13" t="s">
        <v>43</v>
      </c>
      <c r="C28" s="9"/>
      <c r="D28" s="39"/>
      <c r="E28" s="39"/>
      <c r="F28" s="39"/>
      <c r="G28" s="39"/>
      <c r="H28" s="39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s="5" customFormat="1" ht="45" x14ac:dyDescent="0.25">
      <c r="A29" s="8" t="s">
        <v>20</v>
      </c>
      <c r="B29" s="24" t="s">
        <v>63</v>
      </c>
      <c r="C29" s="9"/>
      <c r="D29" s="39"/>
      <c r="E29" s="39"/>
      <c r="F29" s="39"/>
      <c r="G29" s="39"/>
      <c r="H29" s="39"/>
    </row>
    <row r="30" spans="1:23" s="5" customFormat="1" x14ac:dyDescent="0.25">
      <c r="A30" s="8" t="s">
        <v>44</v>
      </c>
      <c r="B30" s="24" t="s">
        <v>45</v>
      </c>
      <c r="C30" s="9"/>
      <c r="D30" s="39"/>
      <c r="E30" s="39"/>
      <c r="F30" s="39"/>
      <c r="G30" s="39"/>
      <c r="H30" s="39"/>
    </row>
    <row r="31" spans="1:23" s="5" customFormat="1" x14ac:dyDescent="0.25">
      <c r="A31" s="8" t="s">
        <v>21</v>
      </c>
      <c r="B31" s="13" t="s">
        <v>46</v>
      </c>
      <c r="C31" s="9"/>
      <c r="D31" s="39"/>
      <c r="E31" s="39"/>
      <c r="F31" s="39"/>
      <c r="G31" s="39"/>
      <c r="H31" s="39"/>
    </row>
    <row r="32" spans="1:23" s="5" customFormat="1" ht="27.75" customHeight="1" x14ac:dyDescent="0.25">
      <c r="A32" s="8" t="s">
        <v>22</v>
      </c>
      <c r="B32" s="13" t="s">
        <v>47</v>
      </c>
      <c r="C32" s="9"/>
      <c r="D32" s="39"/>
      <c r="E32" s="39"/>
      <c r="F32" s="39"/>
      <c r="G32" s="39"/>
      <c r="H32" s="39"/>
    </row>
    <row r="33" spans="1:23" s="5" customFormat="1" ht="27.75" customHeight="1" x14ac:dyDescent="0.25">
      <c r="A33" s="8" t="s">
        <v>23</v>
      </c>
      <c r="B33" s="13" t="s">
        <v>24</v>
      </c>
      <c r="C33" s="9"/>
      <c r="D33" s="39"/>
      <c r="E33" s="39"/>
      <c r="F33" s="39"/>
      <c r="G33" s="39"/>
      <c r="H33" s="39"/>
    </row>
    <row r="34" spans="1:23" s="5" customFormat="1" ht="35.25" customHeight="1" x14ac:dyDescent="0.25">
      <c r="A34" s="8" t="s">
        <v>25</v>
      </c>
      <c r="B34" s="13" t="s">
        <v>62</v>
      </c>
      <c r="C34" s="9"/>
      <c r="D34" s="39"/>
      <c r="E34" s="39"/>
      <c r="F34" s="39"/>
      <c r="G34" s="39"/>
      <c r="H34" s="39"/>
    </row>
    <row r="35" spans="1:23" s="5" customFormat="1" ht="33.75" x14ac:dyDescent="0.25">
      <c r="A35" s="8" t="s">
        <v>18</v>
      </c>
      <c r="B35" s="13" t="s">
        <v>48</v>
      </c>
      <c r="C35" s="9"/>
      <c r="D35" s="39"/>
      <c r="E35" s="39"/>
      <c r="F35" s="39"/>
      <c r="G35" s="39"/>
      <c r="H35" s="39"/>
    </row>
    <row r="36" spans="1:23" s="5" customFormat="1" ht="50.25" customHeight="1" x14ac:dyDescent="0.25">
      <c r="A36" s="8" t="s">
        <v>26</v>
      </c>
      <c r="B36" s="24" t="s">
        <v>49</v>
      </c>
      <c r="C36" s="9"/>
      <c r="D36" s="39"/>
      <c r="E36" s="39"/>
      <c r="F36" s="39"/>
      <c r="G36" s="39"/>
      <c r="H36" s="39"/>
    </row>
    <row r="37" spans="1:23" s="5" customFormat="1" x14ac:dyDescent="0.25">
      <c r="A37" s="8" t="s">
        <v>27</v>
      </c>
      <c r="B37" s="13" t="s">
        <v>50</v>
      </c>
      <c r="C37" s="9"/>
      <c r="D37" s="39"/>
      <c r="E37" s="39"/>
      <c r="F37" s="39"/>
      <c r="G37" s="39"/>
      <c r="H37" s="39"/>
    </row>
    <row r="38" spans="1:23" s="4" customFormat="1" ht="29.25" customHeight="1" x14ac:dyDescent="0.25">
      <c r="A38" s="31"/>
      <c r="B38" s="31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</row>
    <row r="39" spans="1:23" x14ac:dyDescent="0.25">
      <c r="A39" s="34"/>
      <c r="B39" s="34"/>
      <c r="C39" s="33"/>
      <c r="D39" s="33"/>
      <c r="E39" s="33"/>
      <c r="F39" s="33"/>
      <c r="G39" s="33"/>
      <c r="H39" s="33"/>
    </row>
    <row r="40" spans="1:23" x14ac:dyDescent="0.25">
      <c r="A40" s="55" t="s">
        <v>29</v>
      </c>
      <c r="B40" s="55"/>
      <c r="C40" s="55"/>
      <c r="D40" s="56">
        <f>SUM(F25,F6)</f>
        <v>0</v>
      </c>
      <c r="E40" s="56"/>
      <c r="F40" s="56"/>
      <c r="G40" s="56"/>
      <c r="H40" s="56"/>
    </row>
    <row r="41" spans="1:23" x14ac:dyDescent="0.25">
      <c r="A41" s="55" t="s">
        <v>30</v>
      </c>
      <c r="B41" s="55"/>
      <c r="C41" s="55"/>
      <c r="D41" s="58">
        <f>D40*1.23</f>
        <v>0</v>
      </c>
      <c r="E41" s="58"/>
      <c r="F41" s="58"/>
      <c r="G41" s="58"/>
      <c r="H41" s="58"/>
    </row>
    <row r="42" spans="1:23" ht="178.5" customHeight="1" x14ac:dyDescent="0.25">
      <c r="A42" s="57" t="s">
        <v>65</v>
      </c>
      <c r="B42" s="57"/>
      <c r="C42" s="57"/>
      <c r="D42" s="57"/>
      <c r="E42" s="57"/>
      <c r="F42" s="57"/>
      <c r="G42" s="57"/>
      <c r="H42" s="57"/>
    </row>
  </sheetData>
  <mergeCells count="20">
    <mergeCell ref="A40:C40"/>
    <mergeCell ref="D40:H40"/>
    <mergeCell ref="A42:H42"/>
    <mergeCell ref="A41:C41"/>
    <mergeCell ref="D41:H41"/>
    <mergeCell ref="A1:H1"/>
    <mergeCell ref="A3:H3"/>
    <mergeCell ref="A5:B5"/>
    <mergeCell ref="D7:D22"/>
    <mergeCell ref="E7:E22"/>
    <mergeCell ref="F7:F22"/>
    <mergeCell ref="G7:G22"/>
    <mergeCell ref="A2:B2"/>
    <mergeCell ref="H7:H22"/>
    <mergeCell ref="H26:H37"/>
    <mergeCell ref="A24:B24"/>
    <mergeCell ref="D26:D37"/>
    <mergeCell ref="E26:E37"/>
    <mergeCell ref="F26:F37"/>
    <mergeCell ref="G26:G37"/>
  </mergeCells>
  <pageMargins left="0.25" right="0.25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2015-11-07T12:32:11Z</cp:lastPrinted>
  <dcterms:created xsi:type="dcterms:W3CDTF">2012-11-27T09:32:36Z</dcterms:created>
  <dcterms:modified xsi:type="dcterms:W3CDTF">2015-11-10T08:10:12Z</dcterms:modified>
</cp:coreProperties>
</file>