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 - powtórka\"/>
    </mc:Choice>
  </mc:AlternateContent>
  <bookViews>
    <workbookView xWindow="0" yWindow="0" windowWidth="28800" windowHeight="11835"/>
  </bookViews>
  <sheets>
    <sheet name="SIWZ_" sheetId="2" r:id="rId1"/>
    <sheet name="Arkusz1" sheetId="3" r:id="rId2"/>
  </sheets>
  <calcPr calcId="152511"/>
</workbook>
</file>

<file path=xl/calcChain.xml><?xml version="1.0" encoding="utf-8"?>
<calcChain xmlns="http://schemas.openxmlformats.org/spreadsheetml/2006/main">
  <c r="F63" i="2" l="1"/>
  <c r="F59" i="2"/>
  <c r="F58" i="2"/>
  <c r="F57" i="2"/>
  <c r="F8" i="2" l="1"/>
  <c r="E62" i="2"/>
  <c r="E63" i="2"/>
  <c r="E57" i="2"/>
  <c r="E58" i="2"/>
  <c r="E59" i="2"/>
  <c r="F61" i="2"/>
  <c r="F60" i="2"/>
  <c r="F56" i="2"/>
  <c r="H8" i="2" l="1"/>
  <c r="D66" i="2"/>
  <c r="E56" i="2"/>
  <c r="E61" i="2"/>
  <c r="E60" i="2"/>
  <c r="D67" i="2" l="1"/>
</calcChain>
</file>

<file path=xl/sharedStrings.xml><?xml version="1.0" encoding="utf-8"?>
<sst xmlns="http://schemas.openxmlformats.org/spreadsheetml/2006/main" count="120" uniqueCount="104">
  <si>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</si>
  <si>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</si>
  <si>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</si>
  <si>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</si>
  <si>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</si>
  <si>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</si>
  <si>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</si>
  <si>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</si>
  <si>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</si>
  <si>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</si>
  <si>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</si>
  <si>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Producent</t>
  </si>
  <si>
    <t>Interfejsy</t>
  </si>
  <si>
    <t>Data i podpis upełnomocnionego przedstawiciela wykonawcy:</t>
  </si>
  <si>
    <t>Listwa zasilająco-filtrująca [5 gniazd 3 mb/min]</t>
  </si>
  <si>
    <t xml:space="preserve">Kamera internetowa wyposażona w funkcje: </t>
  </si>
  <si>
    <t>aparatu cyfrowego, kamery internetowej, rozdzielczość trybu video min. 1920x1080 px, interfejs min. 2.0, mikrofon</t>
  </si>
  <si>
    <t>Kabel RJ-45 min. kat. 6</t>
  </si>
  <si>
    <t>5 m</t>
  </si>
  <si>
    <t>3 m</t>
  </si>
  <si>
    <t>1 m</t>
  </si>
  <si>
    <t>Przełącznik szerokopasmowy niezarządzalny do sieci przewodowej [min. 8 portów]</t>
  </si>
  <si>
    <t>Pendrive 32BG USB 3.0 hi-speed</t>
  </si>
  <si>
    <t>Kabel USB 2.0 z aktywnym wzmaczniaczem sygnału [min. dł. 5m, parametry umożliwiające podłączenie kamery internetowej]</t>
  </si>
  <si>
    <r>
      <rPr>
        <b/>
        <sz val="12"/>
        <rFont val="Arial"/>
        <family val="2"/>
        <charset val="238"/>
      </rPr>
      <t>Akcesoria i peryferia komputerowe</t>
    </r>
    <r>
      <rPr>
        <sz val="1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(zgodne z opisem pod tabelą)*
</t>
    </r>
    <r>
      <rPr>
        <b/>
        <sz val="8"/>
        <rFont val="Arial"/>
        <family val="2"/>
        <charset val="238"/>
      </rPr>
      <t>(1)</t>
    </r>
  </si>
  <si>
    <t>Rodzaj drukarki</t>
  </si>
  <si>
    <t>Maks. format wydruku</t>
  </si>
  <si>
    <t>A4</t>
  </si>
  <si>
    <t>Wi-Fi</t>
  </si>
  <si>
    <t>LAN</t>
  </si>
  <si>
    <t>Szybkość druku czerń</t>
  </si>
  <si>
    <t>30 str./min.</t>
  </si>
  <si>
    <t>Pojemnik na papier</t>
  </si>
  <si>
    <t>Pamięć (MB)</t>
  </si>
  <si>
    <t>64 Megabyte</t>
  </si>
  <si>
    <t>Zużycie</t>
  </si>
  <si>
    <t>510 W</t>
  </si>
  <si>
    <t>Waga (kg)</t>
  </si>
  <si>
    <t>max. 12kg</t>
  </si>
  <si>
    <t>Technologia druku</t>
  </si>
  <si>
    <t>laserowa</t>
  </si>
  <si>
    <t>Typ, Zastosowanie.</t>
  </si>
  <si>
    <t>Biurowe urządzenie wykorzystywane do wydruku, tworzenia skanów w formacie pdf. Itp..</t>
  </si>
  <si>
    <t>Druk</t>
  </si>
  <si>
    <t>monochromatyczny</t>
  </si>
  <si>
    <t>USB 2.0 Hi-speed</t>
  </si>
  <si>
    <t>Rozdzielczość w pionie</t>
  </si>
  <si>
    <t>Technologia skanera</t>
  </si>
  <si>
    <t>CIS</t>
  </si>
  <si>
    <t>Optyczna rozdzielczość</t>
  </si>
  <si>
    <t>min. 600x600 dpi</t>
  </si>
  <si>
    <t>Typ bezprzewodowej karty sieciowej</t>
  </si>
  <si>
    <t>IEEE 802.11b/g/n</t>
  </si>
  <si>
    <t>Gwarancja</t>
  </si>
  <si>
    <t>min. 24 miesiące</t>
  </si>
  <si>
    <t>biurowe urządzenie wielofunkcyjne</t>
  </si>
  <si>
    <t>Podstawowe funkcje</t>
  </si>
  <si>
    <t>drukarka, faks, skaner, kopiarka</t>
  </si>
  <si>
    <t>Średnia wydajność</t>
  </si>
  <si>
    <t>min. 248 - max. 2006 stron miesięcznie</t>
  </si>
  <si>
    <t>Maksymalna wydajność</t>
  </si>
  <si>
    <t>Wyświetlacz LCD</t>
  </si>
  <si>
    <t>Karta sieciowa (LAN/GBLAN)</t>
  </si>
  <si>
    <t>10/100</t>
  </si>
  <si>
    <t>Obsługiwany format papieru</t>
  </si>
  <si>
    <t>A4, A5, A6</t>
  </si>
  <si>
    <t>Gramatura papieru</t>
  </si>
  <si>
    <r>
      <t>min. 60 - max. 163 g/m</t>
    </r>
    <r>
      <rPr>
        <vertAlign val="superscript"/>
        <sz val="10"/>
        <rFont val="Cambria"/>
        <family val="1"/>
        <charset val="238"/>
        <scheme val="major"/>
      </rPr>
      <t>2</t>
    </r>
  </si>
  <si>
    <t>min. 250 szt.</t>
  </si>
  <si>
    <t>Pojemność tacy odbiorczej</t>
  </si>
  <si>
    <t>Automatyczny podajnik dokumentów</t>
  </si>
  <si>
    <t>tak DADF</t>
  </si>
  <si>
    <t>Automatyczne kopiowanie dwustronne</t>
  </si>
  <si>
    <t>tak</t>
  </si>
  <si>
    <t>Automatyczny druk dwustronny</t>
  </si>
  <si>
    <t>Karta sieciowa</t>
  </si>
  <si>
    <t>Automatyczny podajnk dokumentów</t>
  </si>
  <si>
    <t>tak ADF</t>
  </si>
  <si>
    <t>Skanowanie dwustronne</t>
  </si>
  <si>
    <t>Pojemność podajnika dokumentów</t>
  </si>
  <si>
    <t>Pojemność podajnika ręcznego</t>
  </si>
  <si>
    <t>min. 35 szt.</t>
  </si>
  <si>
    <t>min. 1 strona</t>
  </si>
  <si>
    <t>min. 600 dpi</t>
  </si>
  <si>
    <t>Rozdzielczość w poziomie</t>
  </si>
  <si>
    <t>Prędkość procesora</t>
  </si>
  <si>
    <t>min. 266 MHz</t>
  </si>
  <si>
    <t>Drukowanie sieciowe</t>
  </si>
  <si>
    <t>ethernet</t>
  </si>
  <si>
    <t>Skanowanie sieciowe</t>
  </si>
  <si>
    <t>Tryby skanowania</t>
  </si>
  <si>
    <t>Skanowanie do: poczty e-mail, folderu sieciowego, standardowe</t>
  </si>
  <si>
    <t>Format plików</t>
  </si>
  <si>
    <t>PDF</t>
  </si>
  <si>
    <t>Dodatki</t>
  </si>
  <si>
    <t>Toner startowy, Kabel zasilający, Kabel fax, Oprogramowanie na CD, Instrukcja użytkownika</t>
  </si>
  <si>
    <t>min. 10000 stron miesięcznie</t>
  </si>
  <si>
    <t>mniej niż 8.5s</t>
  </si>
  <si>
    <t>Max. czas wykonania pierwszego wydruku</t>
  </si>
  <si>
    <t>min. 100 szt.</t>
  </si>
  <si>
    <t>Automatyczny duplex sprzętowy</t>
  </si>
  <si>
    <r>
      <rPr>
        <b/>
        <sz val="12"/>
        <color indexed="8"/>
        <rFont val="Arial"/>
        <family val="2"/>
        <charset val="238"/>
      </rPr>
      <t xml:space="preserve">Urządzenie wielofunkcyjne  z podajnikiem ADF A4 z automatycznym drukiem i skanowaniem dwustronnym </t>
    </r>
    <r>
      <rPr>
        <b/>
        <sz val="10"/>
        <color indexed="8"/>
        <rFont val="Arial"/>
        <family val="2"/>
        <charset val="238"/>
      </rPr>
      <t>+ kabel USB</t>
    </r>
    <r>
      <rPr>
        <b/>
        <sz val="8"/>
        <color indexed="8"/>
        <rFont val="Arial"/>
        <family val="2"/>
        <charset val="238"/>
      </rPr>
      <t xml:space="preserve">
Parametry minimalne* 
(1)</t>
    </r>
  </si>
  <si>
    <t>Formularz Cenowy  Zadanie nr 2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</si>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</sst>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[$-415]#,##0.00"/>
  </numFmts>
  <fonts count="2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8"/>
      <name val="Arial"/>
      <family val="2"/>
      <charset val="238"/>
    </font>
    <font>
      <sz val="12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sz val="11"/>
      <name val="Calibri"/>
      <family val="2"/>
      <scheme val="minor"/>
    </font>
    <font>
      <sz val="10"/>
      <name val="Cambria"/>
      <family val="1"/>
      <charset val="238"/>
      <scheme val="major"/>
    </font>
    <font>
      <vertAlign val="superscript"/>
      <sz val="10"/>
      <name val="Cambria"/>
      <family val="1"/>
      <charset val="238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1" fillId="0" borderId="0"/>
    <xf numFmtId="164" fontId="15" fillId="0" borderId="0"/>
  </cellStyleXfs>
  <cellXfs count="81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5" fillId="0" borderId="0" xfId="1" applyFont="1"/>
    <xf numFmtId="49" fontId="5" fillId="0" borderId="0" xfId="1" applyNumberFormat="1" applyFont="1" applyAlignment="1">
      <alignment horizontal="center"/>
    </xf>
    <xf numFmtId="0" fontId="0" fillId="0" borderId="0" xfId="0" applyAlignment="1">
      <alignment vertical="center"/>
    </xf>
    <xf numFmtId="49" fontId="4" fillId="0" borderId="4" xfId="3" applyNumberFormat="1" applyFont="1" applyFill="1" applyBorder="1" applyAlignment="1">
      <alignment horizontal="center" vertical="top" wrapText="1"/>
    </xf>
    <xf numFmtId="0" fontId="0" fillId="0" borderId="0" xfId="0"/>
    <xf numFmtId="0" fontId="0" fillId="0" borderId="0" xfId="0" applyBorder="1"/>
    <xf numFmtId="49" fontId="6" fillId="0" borderId="4" xfId="3" applyNumberFormat="1" applyFont="1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0" fontId="8" fillId="0" borderId="0" xfId="0" applyFont="1" applyBorder="1" applyAlignment="1">
      <alignment vertical="top" wrapText="1"/>
    </xf>
    <xf numFmtId="49" fontId="9" fillId="0" borderId="0" xfId="2" applyNumberFormat="1" applyFont="1" applyFill="1" applyBorder="1" applyAlignment="1">
      <alignment horizontal="right" vertical="top"/>
    </xf>
    <xf numFmtId="4" fontId="9" fillId="0" borderId="0" xfId="2" applyNumberFormat="1" applyFont="1" applyFill="1" applyBorder="1" applyAlignment="1">
      <alignment horizontal="right" vertical="top" wrapText="1"/>
    </xf>
    <xf numFmtId="0" fontId="14" fillId="0" borderId="0" xfId="2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49" fontId="13" fillId="0" borderId="0" xfId="2" applyNumberFormat="1" applyFont="1" applyFill="1" applyBorder="1" applyAlignment="1" applyProtection="1">
      <alignment horizontal="center" vertical="top"/>
      <protection locked="0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 wrapText="1"/>
    </xf>
    <xf numFmtId="49" fontId="7" fillId="0" borderId="0" xfId="3" applyNumberFormat="1" applyFont="1" applyFill="1" applyBorder="1" applyAlignment="1">
      <alignment vertical="center" wrapText="1"/>
    </xf>
    <xf numFmtId="49" fontId="3" fillId="0" borderId="0" xfId="3" applyNumberFormat="1" applyFont="1" applyFill="1" applyBorder="1" applyAlignment="1">
      <alignment horizontal="center" vertical="center" wrapText="1"/>
    </xf>
    <xf numFmtId="165" fontId="16" fillId="0" borderId="0" xfId="5" applyNumberFormat="1" applyFont="1" applyFill="1" applyBorder="1" applyAlignment="1" applyProtection="1">
      <alignment horizontal="center" vertical="top" wrapText="1"/>
      <protection locked="0"/>
    </xf>
    <xf numFmtId="49" fontId="3" fillId="0" borderId="5" xfId="2" applyNumberFormat="1" applyFont="1" applyFill="1" applyBorder="1" applyAlignment="1" applyProtection="1">
      <alignment horizontal="center" vertical="top"/>
      <protection locked="0"/>
    </xf>
    <xf numFmtId="0" fontId="18" fillId="0" borderId="5" xfId="2" applyFont="1" applyBorder="1" applyAlignment="1">
      <alignment horizontal="center" vertical="center" wrapText="1"/>
    </xf>
    <xf numFmtId="0" fontId="18" fillId="0" borderId="5" xfId="2" applyFont="1" applyFill="1" applyBorder="1" applyAlignment="1">
      <alignment horizontal="center" vertical="center" wrapText="1"/>
    </xf>
    <xf numFmtId="49" fontId="3" fillId="0" borderId="5" xfId="1" applyNumberFormat="1" applyFont="1" applyFill="1" applyBorder="1" applyAlignment="1">
      <alignment vertical="center" wrapText="1"/>
    </xf>
    <xf numFmtId="0" fontId="7" fillId="0" borderId="5" xfId="2" applyFont="1" applyFill="1" applyBorder="1" applyAlignment="1">
      <alignment horizontal="center" vertical="center" wrapText="1"/>
    </xf>
    <xf numFmtId="165" fontId="7" fillId="0" borderId="5" xfId="5" applyNumberFormat="1" applyFont="1" applyBorder="1" applyAlignment="1">
      <alignment horizontal="right" vertical="center"/>
    </xf>
    <xf numFmtId="165" fontId="7" fillId="0" borderId="5" xfId="2" applyNumberFormat="1" applyFont="1" applyFill="1" applyBorder="1" applyAlignment="1">
      <alignment horizontal="right" vertical="center"/>
    </xf>
    <xf numFmtId="165" fontId="7" fillId="0" borderId="5" xfId="2" applyNumberFormat="1" applyFont="1" applyFill="1" applyBorder="1" applyAlignment="1">
      <alignment horizontal="center" vertical="center"/>
    </xf>
    <xf numFmtId="49" fontId="4" fillId="0" borderId="11" xfId="2" applyNumberFormat="1" applyFont="1" applyFill="1" applyBorder="1" applyAlignment="1">
      <alignment horizontal="center" vertical="center" wrapText="1"/>
    </xf>
    <xf numFmtId="49" fontId="4" fillId="0" borderId="11" xfId="2" applyNumberFormat="1" applyFont="1" applyFill="1" applyBorder="1" applyAlignment="1">
      <alignment horizontal="center" vertical="top" wrapText="1"/>
    </xf>
    <xf numFmtId="165" fontId="4" fillId="0" borderId="11" xfId="2" applyNumberFormat="1" applyFont="1" applyFill="1" applyBorder="1" applyAlignment="1">
      <alignment horizontal="center" vertical="top" wrapText="1"/>
    </xf>
    <xf numFmtId="0" fontId="7" fillId="0" borderId="5" xfId="0" applyFont="1" applyBorder="1"/>
    <xf numFmtId="49" fontId="19" fillId="0" borderId="5" xfId="3" applyNumberFormat="1" applyFont="1" applyFill="1" applyBorder="1" applyAlignment="1">
      <alignment vertical="top" wrapText="1"/>
    </xf>
    <xf numFmtId="49" fontId="19" fillId="0" borderId="5" xfId="3" applyNumberFormat="1" applyFont="1" applyFill="1" applyBorder="1" applyAlignment="1">
      <alignment horizontal="left" vertical="top" wrapText="1"/>
    </xf>
    <xf numFmtId="49" fontId="19" fillId="0" borderId="5" xfId="3" applyNumberFormat="1" applyFont="1" applyFill="1" applyBorder="1" applyAlignment="1">
      <alignment horizontal="center" vertical="center" wrapText="1"/>
    </xf>
    <xf numFmtId="0" fontId="19" fillId="0" borderId="5" xfId="0" applyFont="1" applyBorder="1"/>
    <xf numFmtId="0" fontId="19" fillId="0" borderId="5" xfId="0" applyFont="1" applyBorder="1" applyAlignment="1">
      <alignment vertical="center" wrapText="1"/>
    </xf>
    <xf numFmtId="0" fontId="17" fillId="0" borderId="5" xfId="2" applyFont="1" applyFill="1" applyBorder="1" applyAlignment="1" applyProtection="1">
      <alignment vertical="center" wrapText="1"/>
      <protection locked="0"/>
    </xf>
    <xf numFmtId="0" fontId="17" fillId="0" borderId="5" xfId="2" applyFont="1" applyFill="1" applyBorder="1" applyAlignment="1" applyProtection="1">
      <alignment horizontal="left" vertical="center" wrapText="1"/>
      <protection locked="0"/>
    </xf>
    <xf numFmtId="49" fontId="6" fillId="0" borderId="5" xfId="3" applyNumberFormat="1" applyFont="1" applyFill="1" applyBorder="1" applyAlignment="1">
      <alignment horizontal="center" vertical="top" wrapText="1"/>
    </xf>
    <xf numFmtId="0" fontId="19" fillId="0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49" fontId="3" fillId="0" borderId="5" xfId="1" applyNumberFormat="1" applyFont="1" applyFill="1" applyBorder="1" applyAlignment="1">
      <alignment horizontal="left" vertical="center" wrapText="1"/>
    </xf>
    <xf numFmtId="4" fontId="8" fillId="0" borderId="5" xfId="2" applyNumberFormat="1" applyFont="1" applyFill="1" applyBorder="1" applyAlignment="1">
      <alignment horizontal="right" vertical="center"/>
    </xf>
    <xf numFmtId="9" fontId="8" fillId="0" borderId="5" xfId="2" applyNumberFormat="1" applyFont="1" applyFill="1" applyBorder="1" applyAlignment="1">
      <alignment horizontal="center" vertical="center"/>
    </xf>
    <xf numFmtId="0" fontId="7" fillId="0" borderId="5" xfId="2" applyFont="1" applyBorder="1" applyAlignment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/>
      <protection locked="0"/>
    </xf>
    <xf numFmtId="0" fontId="7" fillId="0" borderId="5" xfId="2" applyNumberFormat="1" applyFont="1" applyFill="1" applyBorder="1" applyAlignment="1" applyProtection="1">
      <alignment horizontal="center" vertical="center"/>
      <protection locked="0"/>
    </xf>
    <xf numFmtId="0" fontId="7" fillId="0" borderId="5" xfId="3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49" fontId="9" fillId="0" borderId="0" xfId="2" applyNumberFormat="1" applyFont="1" applyFill="1" applyBorder="1" applyAlignment="1">
      <alignment horizontal="right" vertical="top"/>
    </xf>
    <xf numFmtId="49" fontId="9" fillId="0" borderId="8" xfId="2" applyNumberFormat="1" applyFont="1" applyFill="1" applyBorder="1" applyAlignment="1">
      <alignment horizontal="right" vertical="top"/>
    </xf>
    <xf numFmtId="4" fontId="9" fillId="0" borderId="1" xfId="2" applyNumberFormat="1" applyFont="1" applyFill="1" applyBorder="1" applyAlignment="1">
      <alignment horizontal="right" vertical="top" wrapText="1"/>
    </xf>
    <xf numFmtId="4" fontId="9" fillId="0" borderId="2" xfId="2" applyNumberFormat="1" applyFont="1" applyFill="1" applyBorder="1" applyAlignment="1">
      <alignment horizontal="right" vertical="top" wrapText="1"/>
    </xf>
    <xf numFmtId="4" fontId="9" fillId="0" borderId="3" xfId="2" applyNumberFormat="1" applyFont="1" applyFill="1" applyBorder="1" applyAlignment="1">
      <alignment horizontal="right" vertical="top" wrapText="1"/>
    </xf>
    <xf numFmtId="0" fontId="8" fillId="0" borderId="0" xfId="1" applyFont="1" applyAlignment="1">
      <alignment horizontal="center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3" fillId="0" borderId="6" xfId="2" applyNumberFormat="1" applyFont="1" applyFill="1" applyBorder="1" applyAlignment="1" applyProtection="1">
      <alignment horizontal="center" vertical="top"/>
      <protection locked="0"/>
    </xf>
    <xf numFmtId="49" fontId="13" fillId="0" borderId="1" xfId="2" applyNumberFormat="1" applyFont="1" applyFill="1" applyBorder="1" applyAlignment="1" applyProtection="1">
      <alignment horizontal="center" vertical="top"/>
      <protection locked="0"/>
    </xf>
    <xf numFmtId="49" fontId="13" fillId="0" borderId="2" xfId="2" applyNumberFormat="1" applyFont="1" applyFill="1" applyBorder="1" applyAlignment="1" applyProtection="1">
      <alignment horizontal="center" vertical="top"/>
      <protection locked="0"/>
    </xf>
    <xf numFmtId="49" fontId="13" fillId="0" borderId="3" xfId="2" applyNumberFormat="1" applyFont="1" applyFill="1" applyBorder="1" applyAlignment="1" applyProtection="1">
      <alignment horizontal="center" vertical="top"/>
      <protection locked="0"/>
    </xf>
    <xf numFmtId="49" fontId="6" fillId="0" borderId="7" xfId="3" applyNumberFormat="1" applyFont="1" applyFill="1" applyBorder="1" applyAlignment="1">
      <alignment horizontal="left" vertical="top" wrapText="1"/>
    </xf>
    <xf numFmtId="49" fontId="6" fillId="0" borderId="12" xfId="3" applyNumberFormat="1" applyFont="1" applyFill="1" applyBorder="1" applyAlignment="1">
      <alignment horizontal="left" vertical="top" wrapText="1"/>
    </xf>
    <xf numFmtId="0" fontId="10" fillId="0" borderId="5" xfId="1" applyNumberFormat="1" applyFont="1" applyFill="1" applyBorder="1" applyAlignment="1" applyProtection="1">
      <alignment horizontal="center" vertical="center"/>
      <protection locked="0"/>
    </xf>
    <xf numFmtId="4" fontId="9" fillId="0" borderId="1" xfId="2" applyNumberFormat="1" applyFont="1" applyFill="1" applyBorder="1" applyAlignment="1">
      <alignment horizontal="right" vertical="top"/>
    </xf>
    <xf numFmtId="4" fontId="9" fillId="0" borderId="2" xfId="2" applyNumberFormat="1" applyFont="1" applyFill="1" applyBorder="1" applyAlignment="1">
      <alignment horizontal="right" vertical="top"/>
    </xf>
    <xf numFmtId="4" fontId="9" fillId="0" borderId="3" xfId="2" applyNumberFormat="1" applyFont="1" applyFill="1" applyBorder="1" applyAlignment="1">
      <alignment horizontal="right" vertical="top"/>
    </xf>
    <xf numFmtId="49" fontId="4" fillId="0" borderId="9" xfId="2" applyNumberFormat="1" applyFont="1" applyFill="1" applyBorder="1" applyAlignment="1">
      <alignment vertical="top" wrapText="1"/>
    </xf>
    <xf numFmtId="49" fontId="4" fillId="0" borderId="10" xfId="2" applyNumberFormat="1" applyFont="1" applyFill="1" applyBorder="1" applyAlignment="1">
      <alignment vertical="top" wrapText="1"/>
    </xf>
    <xf numFmtId="0" fontId="3" fillId="0" borderId="5" xfId="1" applyNumberFormat="1" applyFont="1" applyFill="1" applyBorder="1" applyAlignment="1">
      <alignment horizontal="left" vertical="center" wrapText="1"/>
    </xf>
    <xf numFmtId="49" fontId="3" fillId="0" borderId="5" xfId="1" applyNumberFormat="1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wrapText="1"/>
    </xf>
    <xf numFmtId="49" fontId="3" fillId="0" borderId="5" xfId="1" applyNumberFormat="1" applyFont="1" applyFill="1" applyBorder="1" applyAlignment="1">
      <alignment horizontal="center" vertical="center" wrapText="1"/>
    </xf>
  </cellXfs>
  <cellStyles count="6">
    <cellStyle name="Excel Built-in Normal" xfId="5"/>
    <cellStyle name="Normalny" xfId="0" builtinId="0"/>
    <cellStyle name="Normalny 2" xfId="3"/>
    <cellStyle name="Normalny 3" xfId="2"/>
    <cellStyle name="Normalny 4" xfId="1"/>
    <cellStyle name="Normalny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3"/>
  <sheetViews>
    <sheetView tabSelected="1" topLeftCell="A58" zoomScaleNormal="100" workbookViewId="0">
      <selection activeCell="C74" sqref="C74"/>
    </sheetView>
  </sheetViews>
  <sheetFormatPr defaultRowHeight="15" x14ac:dyDescent="0.25"/>
  <cols>
    <col min="1" max="1" width="35" style="14" customWidth="1"/>
    <col min="2" max="2" width="32.7109375" style="10" bestFit="1" customWidth="1"/>
    <col min="3" max="3" width="28.42578125" customWidth="1"/>
    <col min="5" max="5" width="12.5703125" customWidth="1"/>
    <col min="8" max="8" width="9.140625" customWidth="1"/>
    <col min="10" max="10" width="53.85546875" customWidth="1"/>
  </cols>
  <sheetData>
    <row r="1" spans="1:9" s="7" customFormat="1" x14ac:dyDescent="0.25">
      <c r="A1" s="62"/>
      <c r="B1" s="62"/>
      <c r="C1" s="3"/>
      <c r="D1" s="4"/>
      <c r="E1" s="3"/>
      <c r="F1" s="3"/>
      <c r="G1" s="3"/>
      <c r="H1" s="3"/>
    </row>
    <row r="2" spans="1:9" s="7" customFormat="1" ht="174.75" customHeight="1" x14ac:dyDescent="0.25">
      <c r="A2" s="63" t="s">
        <v>10</v>
      </c>
      <c r="B2" s="63"/>
      <c r="C2" s="63"/>
      <c r="D2" s="63"/>
      <c r="E2" s="63"/>
      <c r="F2" s="63"/>
      <c r="G2" s="63"/>
      <c r="H2" s="63"/>
    </row>
    <row r="3" spans="1:9" s="7" customFormat="1" x14ac:dyDescent="0.25">
      <c r="A3" s="64"/>
      <c r="B3" s="64"/>
      <c r="C3" s="1"/>
      <c r="D3" s="2"/>
      <c r="E3" s="2"/>
      <c r="F3" s="2"/>
      <c r="G3" s="2"/>
      <c r="H3" s="2"/>
    </row>
    <row r="4" spans="1:9" s="7" customFormat="1" ht="23.25" x14ac:dyDescent="0.25">
      <c r="A4" s="65" t="s">
        <v>102</v>
      </c>
      <c r="B4" s="66"/>
      <c r="C4" s="66"/>
      <c r="D4" s="66"/>
      <c r="E4" s="66"/>
      <c r="F4" s="66"/>
      <c r="G4" s="66"/>
      <c r="H4" s="67"/>
    </row>
    <row r="5" spans="1:9" s="7" customFormat="1" ht="23.25" x14ac:dyDescent="0.25">
      <c r="A5" s="20"/>
      <c r="B5" s="20"/>
      <c r="C5" s="20"/>
      <c r="D5" s="20"/>
      <c r="E5" s="20"/>
      <c r="F5" s="20"/>
      <c r="G5" s="20"/>
      <c r="H5" s="20"/>
    </row>
    <row r="6" spans="1:9" s="7" customFormat="1" x14ac:dyDescent="0.25">
      <c r="A6" s="14"/>
      <c r="B6" s="10"/>
      <c r="C6"/>
      <c r="D6"/>
      <c r="E6"/>
      <c r="F6"/>
      <c r="G6"/>
      <c r="H6"/>
      <c r="I6"/>
    </row>
    <row r="7" spans="1:9" s="7" customFormat="1" ht="78.75" customHeight="1" x14ac:dyDescent="0.25">
      <c r="A7" s="68" t="s">
        <v>101</v>
      </c>
      <c r="B7" s="69"/>
      <c r="C7" s="9" t="s">
        <v>0</v>
      </c>
      <c r="D7" s="6" t="s">
        <v>1</v>
      </c>
      <c r="E7" s="6" t="s">
        <v>2</v>
      </c>
      <c r="F7" s="6" t="s">
        <v>3</v>
      </c>
      <c r="G7" s="6" t="s">
        <v>4</v>
      </c>
      <c r="H7" s="6" t="s">
        <v>5</v>
      </c>
    </row>
    <row r="8" spans="1:9" s="7" customFormat="1" ht="78.75" customHeight="1" x14ac:dyDescent="0.25">
      <c r="A8" s="43" t="s">
        <v>41</v>
      </c>
      <c r="B8" s="44" t="s">
        <v>42</v>
      </c>
      <c r="C8" s="45"/>
      <c r="D8" s="54">
        <v>1</v>
      </c>
      <c r="E8" s="54">
        <v>0</v>
      </c>
      <c r="F8" s="49">
        <f>ROUND(D9*E9,2)</f>
        <v>0</v>
      </c>
      <c r="G8" s="50"/>
      <c r="H8" s="49">
        <f>ROUND(F8*1.23,2)</f>
        <v>0</v>
      </c>
    </row>
    <row r="9" spans="1:9" s="7" customFormat="1" x14ac:dyDescent="0.25">
      <c r="A9" s="38" t="s">
        <v>6</v>
      </c>
      <c r="B9" s="39" t="s">
        <v>7</v>
      </c>
      <c r="C9" s="40"/>
      <c r="D9" s="70"/>
      <c r="E9" s="70"/>
      <c r="F9" s="70"/>
      <c r="G9" s="70"/>
      <c r="H9" s="70"/>
    </row>
    <row r="10" spans="1:9" s="7" customFormat="1" x14ac:dyDescent="0.25">
      <c r="A10" s="38" t="s">
        <v>11</v>
      </c>
      <c r="B10" s="39" t="s">
        <v>7</v>
      </c>
      <c r="C10" s="40"/>
      <c r="D10" s="70"/>
      <c r="E10" s="70"/>
      <c r="F10" s="70"/>
      <c r="G10" s="70"/>
      <c r="H10" s="70"/>
    </row>
    <row r="11" spans="1:9" s="7" customFormat="1" x14ac:dyDescent="0.25">
      <c r="A11" s="46" t="s">
        <v>25</v>
      </c>
      <c r="B11" s="46" t="s">
        <v>55</v>
      </c>
      <c r="C11" s="41"/>
      <c r="D11" s="70"/>
      <c r="E11" s="70"/>
      <c r="F11" s="70"/>
      <c r="G11" s="70"/>
      <c r="H11" s="70"/>
    </row>
    <row r="12" spans="1:9" s="7" customFormat="1" x14ac:dyDescent="0.25">
      <c r="A12" s="46" t="s">
        <v>39</v>
      </c>
      <c r="B12" s="46" t="s">
        <v>40</v>
      </c>
      <c r="C12" s="41"/>
      <c r="D12" s="70"/>
      <c r="E12" s="70"/>
      <c r="F12" s="70"/>
      <c r="G12" s="70"/>
      <c r="H12" s="70"/>
    </row>
    <row r="13" spans="1:9" s="7" customFormat="1" x14ac:dyDescent="0.25">
      <c r="A13" s="46" t="s">
        <v>56</v>
      </c>
      <c r="B13" s="46" t="s">
        <v>57</v>
      </c>
      <c r="C13" s="41"/>
      <c r="D13" s="70"/>
      <c r="E13" s="70"/>
      <c r="F13" s="70"/>
      <c r="G13" s="70"/>
      <c r="H13" s="70"/>
    </row>
    <row r="14" spans="1:9" s="7" customFormat="1" x14ac:dyDescent="0.25">
      <c r="A14" s="41" t="s">
        <v>26</v>
      </c>
      <c r="B14" s="41" t="s">
        <v>27</v>
      </c>
      <c r="C14" s="41"/>
      <c r="D14" s="70"/>
      <c r="E14" s="70"/>
      <c r="F14" s="70"/>
      <c r="G14" s="70"/>
      <c r="H14" s="70"/>
      <c r="I14"/>
    </row>
    <row r="15" spans="1:9" s="7" customFormat="1" x14ac:dyDescent="0.25">
      <c r="A15" s="41" t="s">
        <v>64</v>
      </c>
      <c r="B15" s="41" t="s">
        <v>65</v>
      </c>
      <c r="C15" s="41"/>
      <c r="D15" s="70"/>
      <c r="E15" s="70"/>
      <c r="F15" s="70"/>
      <c r="G15" s="70"/>
      <c r="H15" s="70"/>
    </row>
    <row r="16" spans="1:9" s="7" customFormat="1" ht="15.75" x14ac:dyDescent="0.25">
      <c r="A16" s="41" t="s">
        <v>66</v>
      </c>
      <c r="B16" s="41" t="s">
        <v>67</v>
      </c>
      <c r="C16" s="41"/>
      <c r="D16" s="70"/>
      <c r="E16" s="70"/>
      <c r="F16" s="70"/>
      <c r="G16" s="70"/>
      <c r="H16" s="70"/>
    </row>
    <row r="17" spans="1:9" s="7" customFormat="1" x14ac:dyDescent="0.25">
      <c r="A17" s="41" t="s">
        <v>28</v>
      </c>
      <c r="B17" s="41" t="s">
        <v>73</v>
      </c>
      <c r="C17" s="41"/>
      <c r="D17" s="70"/>
      <c r="E17" s="70"/>
      <c r="F17" s="70"/>
      <c r="G17" s="70"/>
      <c r="H17" s="70"/>
      <c r="I17"/>
    </row>
    <row r="18" spans="1:9" s="7" customFormat="1" x14ac:dyDescent="0.25">
      <c r="A18" s="42" t="s">
        <v>29</v>
      </c>
      <c r="B18" s="42" t="s">
        <v>73</v>
      </c>
      <c r="C18" s="41"/>
      <c r="D18" s="70"/>
      <c r="E18" s="70"/>
      <c r="F18" s="70"/>
      <c r="G18" s="70"/>
      <c r="H18" s="70"/>
      <c r="I18"/>
    </row>
    <row r="19" spans="1:9" s="7" customFormat="1" x14ac:dyDescent="0.25">
      <c r="A19" s="41" t="s">
        <v>46</v>
      </c>
      <c r="B19" s="41" t="s">
        <v>83</v>
      </c>
      <c r="C19" s="41"/>
      <c r="D19" s="70"/>
      <c r="E19" s="70"/>
      <c r="F19" s="70"/>
      <c r="G19" s="70"/>
      <c r="H19" s="70"/>
    </row>
    <row r="20" spans="1:9" s="7" customFormat="1" x14ac:dyDescent="0.25">
      <c r="A20" s="41" t="s">
        <v>84</v>
      </c>
      <c r="B20" s="41" t="s">
        <v>83</v>
      </c>
      <c r="C20" s="41"/>
      <c r="D20" s="70"/>
      <c r="E20" s="70"/>
      <c r="F20" s="70"/>
      <c r="G20" s="70"/>
      <c r="H20" s="70"/>
    </row>
    <row r="21" spans="1:9" s="7" customFormat="1" x14ac:dyDescent="0.25">
      <c r="A21" s="41" t="s">
        <v>30</v>
      </c>
      <c r="B21" s="41" t="s">
        <v>31</v>
      </c>
      <c r="C21" s="41"/>
      <c r="D21" s="70"/>
      <c r="E21" s="70"/>
      <c r="F21" s="70"/>
      <c r="G21" s="70"/>
      <c r="H21" s="70"/>
      <c r="I21"/>
    </row>
    <row r="22" spans="1:9" s="7" customFormat="1" x14ac:dyDescent="0.25">
      <c r="A22" s="41" t="s">
        <v>58</v>
      </c>
      <c r="B22" s="41" t="s">
        <v>59</v>
      </c>
      <c r="C22" s="41"/>
      <c r="D22" s="70"/>
      <c r="E22" s="70"/>
      <c r="F22" s="70"/>
      <c r="G22" s="70"/>
      <c r="H22" s="70"/>
    </row>
    <row r="23" spans="1:9" s="7" customFormat="1" x14ac:dyDescent="0.25">
      <c r="A23" s="41" t="s">
        <v>60</v>
      </c>
      <c r="B23" s="41" t="s">
        <v>96</v>
      </c>
      <c r="C23" s="41"/>
      <c r="D23" s="70"/>
      <c r="E23" s="70"/>
      <c r="F23" s="70"/>
      <c r="G23" s="70"/>
      <c r="H23" s="70"/>
    </row>
    <row r="24" spans="1:9" s="7" customFormat="1" x14ac:dyDescent="0.25">
      <c r="A24" s="41" t="s">
        <v>98</v>
      </c>
      <c r="B24" s="41" t="s">
        <v>97</v>
      </c>
      <c r="C24" s="41"/>
      <c r="D24" s="70"/>
      <c r="E24" s="70"/>
      <c r="F24" s="70"/>
      <c r="G24" s="70"/>
      <c r="H24" s="70"/>
    </row>
    <row r="25" spans="1:9" s="7" customFormat="1" x14ac:dyDescent="0.25">
      <c r="A25" s="41" t="s">
        <v>61</v>
      </c>
      <c r="B25" s="42" t="s">
        <v>73</v>
      </c>
      <c r="C25" s="41"/>
      <c r="D25" s="70"/>
      <c r="E25" s="70"/>
      <c r="F25" s="70"/>
      <c r="G25" s="70"/>
      <c r="H25" s="70"/>
      <c r="I25"/>
    </row>
    <row r="26" spans="1:9" s="7" customFormat="1" x14ac:dyDescent="0.25">
      <c r="A26" s="41" t="s">
        <v>100</v>
      </c>
      <c r="B26" s="42" t="s">
        <v>73</v>
      </c>
      <c r="C26" s="41"/>
      <c r="D26" s="70"/>
      <c r="E26" s="70"/>
      <c r="F26" s="70"/>
      <c r="G26" s="70"/>
      <c r="H26" s="70"/>
      <c r="I26"/>
    </row>
    <row r="27" spans="1:9" s="7" customFormat="1" x14ac:dyDescent="0.25">
      <c r="A27" s="41" t="s">
        <v>32</v>
      </c>
      <c r="B27" s="42" t="s">
        <v>68</v>
      </c>
      <c r="C27" s="41"/>
      <c r="D27" s="70"/>
      <c r="E27" s="70"/>
      <c r="F27" s="70"/>
      <c r="G27" s="70"/>
      <c r="H27" s="70"/>
      <c r="I27"/>
    </row>
    <row r="28" spans="1:9" s="7" customFormat="1" x14ac:dyDescent="0.25">
      <c r="A28" s="41" t="s">
        <v>69</v>
      </c>
      <c r="B28" s="42" t="s">
        <v>99</v>
      </c>
      <c r="C28" s="41"/>
      <c r="D28" s="70"/>
      <c r="E28" s="70"/>
      <c r="F28" s="70"/>
      <c r="G28" s="70"/>
      <c r="H28" s="70"/>
    </row>
    <row r="29" spans="1:9" s="7" customFormat="1" x14ac:dyDescent="0.25">
      <c r="A29" s="41" t="s">
        <v>79</v>
      </c>
      <c r="B29" s="42" t="s">
        <v>81</v>
      </c>
      <c r="C29" s="41"/>
      <c r="D29" s="70"/>
      <c r="E29" s="70"/>
      <c r="F29" s="70"/>
      <c r="G29" s="70"/>
      <c r="H29" s="70"/>
    </row>
    <row r="30" spans="1:9" s="7" customFormat="1" x14ac:dyDescent="0.25">
      <c r="A30" s="41" t="s">
        <v>80</v>
      </c>
      <c r="B30" s="42" t="s">
        <v>82</v>
      </c>
      <c r="C30" s="41"/>
      <c r="D30" s="70"/>
      <c r="E30" s="70"/>
      <c r="F30" s="70"/>
      <c r="G30" s="70"/>
      <c r="H30" s="70"/>
    </row>
    <row r="31" spans="1:9" s="7" customFormat="1" x14ac:dyDescent="0.25">
      <c r="A31" s="41" t="s">
        <v>70</v>
      </c>
      <c r="B31" s="42" t="s">
        <v>71</v>
      </c>
      <c r="C31" s="41"/>
      <c r="D31" s="70"/>
      <c r="E31" s="70"/>
      <c r="F31" s="70"/>
      <c r="G31" s="70"/>
      <c r="H31" s="70"/>
    </row>
    <row r="32" spans="1:9" s="7" customFormat="1" x14ac:dyDescent="0.25">
      <c r="A32" s="41" t="s">
        <v>72</v>
      </c>
      <c r="B32" s="42" t="s">
        <v>73</v>
      </c>
      <c r="C32" s="41"/>
      <c r="D32" s="70"/>
      <c r="E32" s="70"/>
      <c r="F32" s="70"/>
      <c r="G32" s="70"/>
      <c r="H32" s="70"/>
    </row>
    <row r="33" spans="1:9" s="7" customFormat="1" x14ac:dyDescent="0.25">
      <c r="A33" s="41" t="s">
        <v>74</v>
      </c>
      <c r="B33" s="42" t="s">
        <v>73</v>
      </c>
      <c r="C33" s="41"/>
      <c r="D33" s="70"/>
      <c r="E33" s="70"/>
      <c r="F33" s="70"/>
      <c r="G33" s="70"/>
      <c r="H33" s="70"/>
    </row>
    <row r="34" spans="1:9" s="7" customFormat="1" x14ac:dyDescent="0.25">
      <c r="A34" s="41" t="s">
        <v>76</v>
      </c>
      <c r="B34" s="42" t="s">
        <v>77</v>
      </c>
      <c r="C34" s="41"/>
      <c r="D34" s="70"/>
      <c r="E34" s="70"/>
      <c r="F34" s="70"/>
      <c r="G34" s="70"/>
      <c r="H34" s="70"/>
    </row>
    <row r="35" spans="1:9" s="7" customFormat="1" x14ac:dyDescent="0.25">
      <c r="A35" s="41" t="s">
        <v>85</v>
      </c>
      <c r="B35" s="42" t="s">
        <v>86</v>
      </c>
      <c r="C35" s="41"/>
      <c r="D35" s="70"/>
      <c r="E35" s="70"/>
      <c r="F35" s="70"/>
      <c r="G35" s="70"/>
      <c r="H35" s="70"/>
    </row>
    <row r="36" spans="1:9" s="7" customFormat="1" x14ac:dyDescent="0.25">
      <c r="A36" s="41" t="s">
        <v>33</v>
      </c>
      <c r="B36" s="41" t="s">
        <v>34</v>
      </c>
      <c r="C36" s="41"/>
      <c r="D36" s="70"/>
      <c r="E36" s="70"/>
      <c r="F36" s="70"/>
      <c r="G36" s="70"/>
      <c r="H36" s="70"/>
      <c r="I36"/>
    </row>
    <row r="37" spans="1:9" s="7" customFormat="1" x14ac:dyDescent="0.25">
      <c r="A37" s="41" t="s">
        <v>35</v>
      </c>
      <c r="B37" s="41" t="s">
        <v>36</v>
      </c>
      <c r="C37" s="41"/>
      <c r="D37" s="70"/>
      <c r="E37" s="70"/>
      <c r="F37" s="70"/>
      <c r="G37" s="70"/>
      <c r="H37" s="70"/>
      <c r="I37"/>
    </row>
    <row r="38" spans="1:9" s="7" customFormat="1" x14ac:dyDescent="0.25">
      <c r="A38" s="41" t="s">
        <v>37</v>
      </c>
      <c r="B38" s="42" t="s">
        <v>38</v>
      </c>
      <c r="C38" s="41"/>
      <c r="D38" s="70"/>
      <c r="E38" s="70"/>
      <c r="F38" s="70"/>
      <c r="G38" s="70"/>
      <c r="H38" s="70"/>
      <c r="I38"/>
    </row>
    <row r="39" spans="1:9" s="7" customFormat="1" x14ac:dyDescent="0.25">
      <c r="A39" s="42" t="s">
        <v>43</v>
      </c>
      <c r="B39" s="42" t="s">
        <v>44</v>
      </c>
      <c r="C39" s="41"/>
      <c r="D39" s="70"/>
      <c r="E39" s="70"/>
      <c r="F39" s="70"/>
      <c r="G39" s="70"/>
      <c r="H39" s="70"/>
      <c r="I39"/>
    </row>
    <row r="40" spans="1:9" s="7" customFormat="1" x14ac:dyDescent="0.25">
      <c r="A40" s="42" t="s">
        <v>12</v>
      </c>
      <c r="B40" s="42" t="s">
        <v>45</v>
      </c>
      <c r="C40" s="41"/>
      <c r="D40" s="70"/>
      <c r="E40" s="70"/>
      <c r="F40" s="70"/>
      <c r="G40" s="70"/>
      <c r="H40" s="70"/>
      <c r="I40"/>
    </row>
    <row r="41" spans="1:9" s="7" customFormat="1" x14ac:dyDescent="0.25">
      <c r="A41" s="42" t="s">
        <v>78</v>
      </c>
      <c r="B41" s="42" t="s">
        <v>73</v>
      </c>
      <c r="C41" s="41"/>
      <c r="D41" s="70"/>
      <c r="E41" s="70"/>
      <c r="F41" s="70"/>
      <c r="G41" s="70"/>
      <c r="H41" s="70"/>
    </row>
    <row r="42" spans="1:9" s="7" customFormat="1" x14ac:dyDescent="0.25">
      <c r="A42" s="47" t="s">
        <v>47</v>
      </c>
      <c r="B42" s="47" t="s">
        <v>48</v>
      </c>
      <c r="C42" s="37"/>
      <c r="D42" s="70"/>
      <c r="E42" s="70"/>
      <c r="F42" s="70"/>
      <c r="G42" s="70"/>
      <c r="H42" s="70"/>
      <c r="I42"/>
    </row>
    <row r="43" spans="1:9" s="7" customFormat="1" x14ac:dyDescent="0.25">
      <c r="A43" s="47" t="s">
        <v>49</v>
      </c>
      <c r="B43" s="47" t="s">
        <v>50</v>
      </c>
      <c r="C43" s="37"/>
      <c r="D43" s="70"/>
      <c r="E43" s="70"/>
      <c r="F43" s="70"/>
      <c r="G43" s="70"/>
      <c r="H43" s="70"/>
      <c r="I43"/>
    </row>
    <row r="44" spans="1:9" s="7" customFormat="1" ht="25.5" x14ac:dyDescent="0.25">
      <c r="A44" s="55" t="s">
        <v>90</v>
      </c>
      <c r="B44" s="47" t="s">
        <v>91</v>
      </c>
      <c r="C44" s="37"/>
      <c r="D44" s="70"/>
      <c r="E44" s="70"/>
      <c r="F44" s="70"/>
      <c r="G44" s="70"/>
      <c r="H44" s="70"/>
    </row>
    <row r="45" spans="1:9" s="7" customFormat="1" x14ac:dyDescent="0.25">
      <c r="A45" s="55" t="s">
        <v>92</v>
      </c>
      <c r="B45" s="47" t="s">
        <v>93</v>
      </c>
      <c r="C45" s="37"/>
      <c r="D45" s="70"/>
      <c r="E45" s="70"/>
      <c r="F45" s="70"/>
      <c r="G45" s="70"/>
      <c r="H45" s="70"/>
    </row>
    <row r="46" spans="1:9" s="7" customFormat="1" x14ac:dyDescent="0.25">
      <c r="A46" s="47" t="s">
        <v>89</v>
      </c>
      <c r="B46" s="47" t="s">
        <v>73</v>
      </c>
      <c r="C46" s="37"/>
      <c r="D46" s="70"/>
      <c r="E46" s="70"/>
      <c r="F46" s="70"/>
      <c r="G46" s="70"/>
      <c r="H46" s="70"/>
    </row>
    <row r="47" spans="1:9" s="7" customFormat="1" x14ac:dyDescent="0.25">
      <c r="A47" s="47" t="s">
        <v>87</v>
      </c>
      <c r="B47" s="47" t="s">
        <v>73</v>
      </c>
      <c r="C47" s="37"/>
      <c r="D47" s="70"/>
      <c r="E47" s="70"/>
      <c r="F47" s="70"/>
      <c r="G47" s="70"/>
      <c r="H47" s="70"/>
    </row>
    <row r="48" spans="1:9" s="7" customFormat="1" x14ac:dyDescent="0.25">
      <c r="A48" s="47" t="s">
        <v>75</v>
      </c>
      <c r="B48" s="47" t="s">
        <v>88</v>
      </c>
      <c r="C48" s="37"/>
      <c r="D48" s="70"/>
      <c r="E48" s="70"/>
      <c r="F48" s="70"/>
      <c r="G48" s="70"/>
      <c r="H48" s="70"/>
    </row>
    <row r="49" spans="1:9" s="7" customFormat="1" x14ac:dyDescent="0.25">
      <c r="A49" s="47" t="s">
        <v>62</v>
      </c>
      <c r="B49" s="47" t="s">
        <v>63</v>
      </c>
      <c r="C49" s="37"/>
      <c r="D49" s="70"/>
      <c r="E49" s="70"/>
      <c r="F49" s="70"/>
      <c r="G49" s="70"/>
      <c r="H49" s="70"/>
    </row>
    <row r="50" spans="1:9" s="7" customFormat="1" x14ac:dyDescent="0.25">
      <c r="A50" s="47" t="s">
        <v>51</v>
      </c>
      <c r="B50" s="47" t="s">
        <v>52</v>
      </c>
      <c r="C50" s="37"/>
      <c r="D50" s="70"/>
      <c r="E50" s="70"/>
      <c r="F50" s="70"/>
      <c r="G50" s="70"/>
      <c r="H50" s="70"/>
    </row>
    <row r="51" spans="1:9" s="7" customFormat="1" ht="38.25" x14ac:dyDescent="0.25">
      <c r="A51" s="47" t="s">
        <v>94</v>
      </c>
      <c r="B51" s="47" t="s">
        <v>95</v>
      </c>
      <c r="C51" s="37"/>
      <c r="D51" s="70"/>
      <c r="E51" s="70"/>
      <c r="F51" s="70"/>
      <c r="G51" s="70"/>
      <c r="H51" s="70"/>
    </row>
    <row r="52" spans="1:9" s="7" customFormat="1" x14ac:dyDescent="0.25">
      <c r="A52" s="47" t="s">
        <v>53</v>
      </c>
      <c r="B52" s="47" t="s">
        <v>54</v>
      </c>
      <c r="C52" s="37"/>
      <c r="D52" s="70"/>
      <c r="E52" s="70"/>
      <c r="F52" s="70"/>
      <c r="G52" s="70"/>
      <c r="H52" s="70"/>
      <c r="I52"/>
    </row>
    <row r="53" spans="1:9" s="7" customFormat="1" x14ac:dyDescent="0.25">
      <c r="A53" s="21"/>
      <c r="B53" s="21"/>
      <c r="C53" s="8"/>
      <c r="D53" s="19"/>
      <c r="E53" s="19"/>
      <c r="F53" s="19"/>
      <c r="G53" s="19"/>
      <c r="H53" s="19"/>
    </row>
    <row r="54" spans="1:9" s="7" customFormat="1" x14ac:dyDescent="0.25">
      <c r="A54" s="21"/>
      <c r="B54" s="21"/>
      <c r="C54" s="8"/>
      <c r="D54" s="19"/>
      <c r="E54" s="19"/>
      <c r="F54" s="19"/>
      <c r="G54" s="19"/>
      <c r="H54" s="19"/>
    </row>
    <row r="55" spans="1:9" s="7" customFormat="1" ht="67.5" customHeight="1" x14ac:dyDescent="0.25">
      <c r="A55" s="74" t="s">
        <v>24</v>
      </c>
      <c r="B55" s="75"/>
      <c r="C55" s="34" t="s">
        <v>0</v>
      </c>
      <c r="D55" s="35" t="s">
        <v>1</v>
      </c>
      <c r="E55" s="35" t="s">
        <v>2</v>
      </c>
      <c r="F55" s="36" t="s">
        <v>3</v>
      </c>
      <c r="G55" s="35" t="s">
        <v>4</v>
      </c>
      <c r="H55" s="35" t="s">
        <v>5</v>
      </c>
      <c r="I55" s="25"/>
    </row>
    <row r="56" spans="1:9" s="7" customFormat="1" ht="54" customHeight="1" x14ac:dyDescent="0.25">
      <c r="A56" s="29" t="s">
        <v>15</v>
      </c>
      <c r="B56" s="29" t="s">
        <v>16</v>
      </c>
      <c r="C56" s="27"/>
      <c r="D56" s="51">
        <v>1</v>
      </c>
      <c r="E56" s="31">
        <f t="shared" ref="E56:E63" si="0">F56/D56</f>
        <v>0</v>
      </c>
      <c r="F56" s="32">
        <f t="shared" ref="F56:F61" si="1">H56/1.23</f>
        <v>0</v>
      </c>
      <c r="G56" s="33"/>
      <c r="H56" s="32">
        <v>0</v>
      </c>
    </row>
    <row r="57" spans="1:9" s="7" customFormat="1" ht="15" customHeight="1" x14ac:dyDescent="0.25">
      <c r="A57" s="80" t="s">
        <v>17</v>
      </c>
      <c r="B57" s="48" t="s">
        <v>18</v>
      </c>
      <c r="C57" s="27"/>
      <c r="D57" s="51">
        <v>3</v>
      </c>
      <c r="E57" s="31">
        <f t="shared" si="0"/>
        <v>0</v>
      </c>
      <c r="F57" s="32">
        <f t="shared" ref="F57:F59" si="2">H57/1.23</f>
        <v>0</v>
      </c>
      <c r="G57" s="33"/>
      <c r="H57" s="32">
        <v>0</v>
      </c>
    </row>
    <row r="58" spans="1:9" s="7" customFormat="1" ht="15" customHeight="1" x14ac:dyDescent="0.25">
      <c r="A58" s="80"/>
      <c r="B58" s="48" t="s">
        <v>19</v>
      </c>
      <c r="C58" s="27"/>
      <c r="D58" s="51">
        <v>1</v>
      </c>
      <c r="E58" s="31">
        <f t="shared" si="0"/>
        <v>0</v>
      </c>
      <c r="F58" s="32">
        <f t="shared" si="2"/>
        <v>0</v>
      </c>
      <c r="G58" s="33"/>
      <c r="H58" s="32">
        <v>0</v>
      </c>
    </row>
    <row r="59" spans="1:9" s="7" customFormat="1" ht="15" customHeight="1" x14ac:dyDescent="0.25">
      <c r="A59" s="80"/>
      <c r="B59" s="48" t="s">
        <v>20</v>
      </c>
      <c r="C59" s="27"/>
      <c r="D59" s="51">
        <v>1</v>
      </c>
      <c r="E59" s="31">
        <f t="shared" si="0"/>
        <v>0</v>
      </c>
      <c r="F59" s="32">
        <f t="shared" si="2"/>
        <v>0</v>
      </c>
      <c r="G59" s="33"/>
      <c r="H59" s="32">
        <v>0</v>
      </c>
    </row>
    <row r="60" spans="1:9" s="7" customFormat="1" ht="27.75" customHeight="1" x14ac:dyDescent="0.25">
      <c r="A60" s="76" t="s">
        <v>21</v>
      </c>
      <c r="B60" s="76"/>
      <c r="C60" s="27"/>
      <c r="D60" s="51">
        <v>1</v>
      </c>
      <c r="E60" s="31">
        <f t="shared" si="0"/>
        <v>0</v>
      </c>
      <c r="F60" s="32">
        <f t="shared" si="1"/>
        <v>0</v>
      </c>
      <c r="G60" s="33"/>
      <c r="H60" s="32">
        <v>0</v>
      </c>
    </row>
    <row r="61" spans="1:9" s="7" customFormat="1" ht="15" customHeight="1" x14ac:dyDescent="0.25">
      <c r="A61" s="77" t="s">
        <v>14</v>
      </c>
      <c r="B61" s="77"/>
      <c r="C61" s="27"/>
      <c r="D61" s="51">
        <v>2</v>
      </c>
      <c r="E61" s="31">
        <f t="shared" si="0"/>
        <v>0</v>
      </c>
      <c r="F61" s="32">
        <f t="shared" si="1"/>
        <v>0</v>
      </c>
      <c r="G61" s="33"/>
      <c r="H61" s="32">
        <v>0</v>
      </c>
    </row>
    <row r="62" spans="1:9" s="7" customFormat="1" x14ac:dyDescent="0.25">
      <c r="A62" s="78" t="s">
        <v>22</v>
      </c>
      <c r="B62" s="78"/>
      <c r="C62" s="26"/>
      <c r="D62" s="53">
        <v>2</v>
      </c>
      <c r="E62" s="31">
        <f t="shared" si="0"/>
        <v>0</v>
      </c>
      <c r="F62" s="52"/>
      <c r="G62" s="52"/>
      <c r="H62" s="52"/>
    </row>
    <row r="63" spans="1:9" s="7" customFormat="1" ht="29.25" customHeight="1" x14ac:dyDescent="0.25">
      <c r="A63" s="79" t="s">
        <v>23</v>
      </c>
      <c r="B63" s="79"/>
      <c r="C63" s="28"/>
      <c r="D63" s="30">
        <v>1</v>
      </c>
      <c r="E63" s="31">
        <f t="shared" si="0"/>
        <v>0</v>
      </c>
      <c r="F63" s="32">
        <f t="shared" ref="F63" si="3">H63/1.23</f>
        <v>0</v>
      </c>
      <c r="G63" s="33"/>
      <c r="H63" s="32">
        <v>0</v>
      </c>
    </row>
    <row r="64" spans="1:9" s="7" customFormat="1" x14ac:dyDescent="0.25">
      <c r="A64" s="15"/>
      <c r="B64" s="22"/>
      <c r="C64" s="23"/>
      <c r="D64" s="24"/>
      <c r="E64" s="24"/>
      <c r="F64" s="24"/>
      <c r="G64" s="24"/>
      <c r="H64" s="24"/>
    </row>
    <row r="65" spans="1:9" x14ac:dyDescent="0.25">
      <c r="A65" s="7"/>
      <c r="B65" s="7"/>
      <c r="C65" s="7"/>
      <c r="D65" s="7"/>
      <c r="E65" s="7"/>
      <c r="F65" s="7"/>
      <c r="G65" s="7"/>
      <c r="H65" s="7"/>
      <c r="I65" s="7"/>
    </row>
    <row r="66" spans="1:9" ht="15.75" x14ac:dyDescent="0.25">
      <c r="A66" s="57" t="s">
        <v>8</v>
      </c>
      <c r="B66" s="57"/>
      <c r="C66" s="58"/>
      <c r="D66" s="71">
        <f>SUM(F8,F56:F63)</f>
        <v>0</v>
      </c>
      <c r="E66" s="72"/>
      <c r="F66" s="72"/>
      <c r="G66" s="72"/>
      <c r="H66" s="73"/>
      <c r="I66" s="7"/>
    </row>
    <row r="67" spans="1:9" ht="15.75" x14ac:dyDescent="0.25">
      <c r="A67" s="57" t="s">
        <v>9</v>
      </c>
      <c r="B67" s="57"/>
      <c r="C67" s="58"/>
      <c r="D67" s="59">
        <f>D66*1.23</f>
        <v>0</v>
      </c>
      <c r="E67" s="60"/>
      <c r="F67" s="60"/>
      <c r="G67" s="60"/>
      <c r="H67" s="61"/>
      <c r="I67" s="7"/>
    </row>
    <row r="68" spans="1:9" ht="15.75" x14ac:dyDescent="0.25">
      <c r="A68" s="16"/>
      <c r="B68" s="16"/>
      <c r="C68" s="16"/>
      <c r="D68" s="17"/>
      <c r="E68" s="17"/>
      <c r="F68" s="17"/>
      <c r="G68" s="17"/>
      <c r="H68" s="17"/>
      <c r="I68" s="7"/>
    </row>
    <row r="69" spans="1:9" ht="52.5" customHeight="1" x14ac:dyDescent="0.25">
      <c r="A69" s="16"/>
      <c r="B69" s="18" t="s">
        <v>13</v>
      </c>
      <c r="C69" s="16"/>
      <c r="D69" s="17"/>
      <c r="E69" s="17"/>
      <c r="F69" s="17"/>
      <c r="G69" s="17"/>
      <c r="H69" s="17"/>
      <c r="I69" s="7"/>
    </row>
    <row r="70" spans="1:9" ht="15.75" x14ac:dyDescent="0.25">
      <c r="A70" s="16"/>
      <c r="B70" s="16"/>
      <c r="C70" s="16"/>
      <c r="D70" s="17"/>
      <c r="E70" s="17"/>
      <c r="F70" s="17"/>
      <c r="G70" s="17"/>
      <c r="H70" s="17"/>
      <c r="I70" s="7"/>
    </row>
    <row r="71" spans="1:9" ht="201" customHeight="1" x14ac:dyDescent="0.25">
      <c r="A71" s="56" t="s">
        <v>103</v>
      </c>
      <c r="B71" s="56"/>
      <c r="C71" s="56"/>
      <c r="D71" s="56"/>
      <c r="E71" s="56"/>
      <c r="F71" s="56"/>
      <c r="G71" s="56"/>
      <c r="H71" s="56"/>
      <c r="I71" s="5"/>
    </row>
    <row r="72" spans="1:9" x14ac:dyDescent="0.25">
      <c r="A72" s="12"/>
      <c r="B72" s="11"/>
      <c r="C72" s="7"/>
      <c r="D72" s="7"/>
      <c r="E72" s="7"/>
      <c r="F72" s="7"/>
      <c r="G72" s="7"/>
      <c r="H72" s="7"/>
      <c r="I72" s="7"/>
    </row>
    <row r="73" spans="1:9" x14ac:dyDescent="0.25">
      <c r="A73" s="12"/>
      <c r="B73" s="11"/>
      <c r="C73" s="7"/>
      <c r="D73" s="7"/>
      <c r="E73" s="7"/>
      <c r="F73" s="7"/>
      <c r="G73" s="7"/>
      <c r="H73" s="7"/>
      <c r="I73" s="7"/>
    </row>
    <row r="74" spans="1:9" x14ac:dyDescent="0.25">
      <c r="A74" s="12"/>
      <c r="B74" s="11"/>
      <c r="C74" s="7"/>
      <c r="D74" s="7"/>
      <c r="E74" s="7"/>
      <c r="F74" s="7"/>
      <c r="G74" s="7"/>
      <c r="H74" s="7"/>
      <c r="I74" s="7"/>
    </row>
    <row r="75" spans="1:9" x14ac:dyDescent="0.25">
      <c r="A75" s="12"/>
      <c r="B75" s="11"/>
      <c r="C75" s="7"/>
      <c r="D75" s="7"/>
      <c r="E75" s="7"/>
      <c r="F75" s="7"/>
      <c r="G75" s="7"/>
      <c r="H75" s="7"/>
      <c r="I75" s="7"/>
    </row>
    <row r="76" spans="1:9" x14ac:dyDescent="0.25">
      <c r="A76" s="12"/>
      <c r="B76" s="11"/>
      <c r="C76" s="7"/>
      <c r="D76" s="7"/>
      <c r="E76" s="7"/>
      <c r="F76" s="7"/>
      <c r="G76" s="7"/>
      <c r="H76" s="7"/>
      <c r="I76" s="7"/>
    </row>
    <row r="77" spans="1:9" x14ac:dyDescent="0.25">
      <c r="A77" s="12"/>
      <c r="B77" s="11"/>
      <c r="C77" s="7"/>
      <c r="D77" s="7"/>
      <c r="E77" s="7"/>
      <c r="F77" s="7"/>
      <c r="G77" s="7"/>
      <c r="H77" s="7"/>
      <c r="I77" s="7"/>
    </row>
    <row r="78" spans="1:9" x14ac:dyDescent="0.25">
      <c r="A78" s="12"/>
      <c r="B78" s="11"/>
      <c r="C78" s="7"/>
      <c r="D78" s="7"/>
      <c r="E78" s="7"/>
      <c r="F78" s="7"/>
      <c r="G78" s="7"/>
      <c r="H78" s="7"/>
      <c r="I78" s="7"/>
    </row>
    <row r="79" spans="1:9" x14ac:dyDescent="0.25">
      <c r="A79" s="12"/>
      <c r="B79" s="11"/>
      <c r="C79" s="7"/>
      <c r="D79" s="7"/>
      <c r="E79" s="7"/>
      <c r="F79" s="7"/>
      <c r="G79" s="7"/>
      <c r="H79" s="7"/>
      <c r="I79" s="7"/>
    </row>
    <row r="80" spans="1:9" x14ac:dyDescent="0.25">
      <c r="A80" s="12"/>
      <c r="B80" s="11"/>
      <c r="C80" s="7"/>
      <c r="D80" s="7"/>
      <c r="E80" s="7"/>
      <c r="F80" s="7"/>
      <c r="G80" s="7"/>
      <c r="H80" s="7"/>
      <c r="I80" s="7"/>
    </row>
    <row r="81" spans="1:9" x14ac:dyDescent="0.25">
      <c r="A81" s="12"/>
      <c r="B81" s="11"/>
      <c r="C81" s="7"/>
      <c r="D81" s="7"/>
      <c r="E81" s="7"/>
      <c r="F81" s="7"/>
      <c r="G81" s="7"/>
      <c r="H81" s="7"/>
      <c r="I81" s="7"/>
    </row>
    <row r="82" spans="1:9" x14ac:dyDescent="0.25">
      <c r="A82" s="12"/>
      <c r="B82" s="11"/>
      <c r="C82" s="7"/>
      <c r="D82" s="7"/>
      <c r="E82" s="7"/>
      <c r="F82" s="7"/>
      <c r="G82" s="7"/>
      <c r="H82" s="7"/>
      <c r="I82" s="7"/>
    </row>
    <row r="83" spans="1:9" x14ac:dyDescent="0.25">
      <c r="A83" s="13"/>
      <c r="B83" s="11"/>
    </row>
  </sheetData>
  <mergeCells count="17">
    <mergeCell ref="A57:A59"/>
    <mergeCell ref="A71:H71"/>
    <mergeCell ref="A67:C67"/>
    <mergeCell ref="D67:H67"/>
    <mergeCell ref="A1:B1"/>
    <mergeCell ref="A2:H2"/>
    <mergeCell ref="A3:B3"/>
    <mergeCell ref="A4:H4"/>
    <mergeCell ref="A7:B7"/>
    <mergeCell ref="D9:H52"/>
    <mergeCell ref="A66:C66"/>
    <mergeCell ref="D66:H66"/>
    <mergeCell ref="A55:B55"/>
    <mergeCell ref="A60:B60"/>
    <mergeCell ref="A61:B61"/>
    <mergeCell ref="A62:B62"/>
    <mergeCell ref="A63:B63"/>
  </mergeCells>
  <pageMargins left="0.25" right="0.25" top="0.75" bottom="0.75" header="0.3" footer="0.3"/>
  <pageSetup paperSize="9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SIWZ_</vt:lpstr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2015-11-07T12:03:26Z</cp:lastPrinted>
  <dcterms:created xsi:type="dcterms:W3CDTF">2012-11-27T09:32:36Z</dcterms:created>
  <dcterms:modified xsi:type="dcterms:W3CDTF">2015-11-26T08:03:38Z</dcterms:modified>
</cp:coreProperties>
</file>