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bookViews>
    <workbookView xWindow="0" yWindow="0" windowWidth="18405" windowHeight="6435"/>
  </bookViews>
  <sheets>
    <sheet name="Arkusz1" sheetId="1" r:id="rId1"/>
  </sheets>
  <calcPr calcId="124519"/>
  <extLst xmlns:x15="http://schemas.microsoft.com/office/spreadsheetml/2010/11/main">
    <ext uri="{140A7094-0E35-4892-8432-C4D2E57EDEB5}">
      <x15:workbookPr chartTrackingRefBase="1"/>
    </ext>
  </extLst>
</workbook>
</file>

<file path=xl/calcChain.xml><?xml version="1.0" encoding="utf-8"?>
<calcChain xmlns="http://schemas.openxmlformats.org/spreadsheetml/2006/main">
  <c r="J271" i="1"/>
  <c r="G271"/>
  <c r="I271" s="1"/>
  <c r="K271" s="1"/>
  <c r="J270"/>
  <c r="G270"/>
  <c r="I270" s="1"/>
  <c r="K270" s="1"/>
  <c r="J269"/>
  <c r="G269"/>
  <c r="I269" s="1"/>
  <c r="K269" s="1"/>
  <c r="J260"/>
  <c r="G260"/>
  <c r="J251"/>
  <c r="G251"/>
  <c r="I251" s="1"/>
  <c r="K272" l="1"/>
  <c r="G272"/>
  <c r="G261"/>
  <c r="I260"/>
  <c r="K260" s="1"/>
  <c r="K261" s="1"/>
  <c r="G252"/>
  <c r="K251"/>
  <c r="K252" s="1"/>
  <c r="J242" l="1"/>
  <c r="G242"/>
  <c r="I242" s="1"/>
  <c r="K242" s="1"/>
  <c r="G167"/>
  <c r="I167" s="1"/>
  <c r="J167"/>
  <c r="G168"/>
  <c r="I168" s="1"/>
  <c r="J168"/>
  <c r="G169"/>
  <c r="I169" s="1"/>
  <c r="J169"/>
  <c r="G170"/>
  <c r="I170" s="1"/>
  <c r="J170"/>
  <c r="G171"/>
  <c r="I171" s="1"/>
  <c r="J171"/>
  <c r="G172"/>
  <c r="I172" s="1"/>
  <c r="J172"/>
  <c r="G173"/>
  <c r="I173" s="1"/>
  <c r="J173"/>
  <c r="G146"/>
  <c r="I146" s="1"/>
  <c r="J146"/>
  <c r="G243" l="1"/>
  <c r="K243"/>
  <c r="K167"/>
  <c r="K172"/>
  <c r="K168"/>
  <c r="K173"/>
  <c r="K171"/>
  <c r="K170"/>
  <c r="K169"/>
  <c r="K146"/>
  <c r="G82" l="1"/>
  <c r="I82" s="1"/>
  <c r="J82"/>
  <c r="G83"/>
  <c r="I83" s="1"/>
  <c r="J83"/>
  <c r="G84"/>
  <c r="I84" s="1"/>
  <c r="J84"/>
  <c r="G46"/>
  <c r="I46" s="1"/>
  <c r="J46"/>
  <c r="K84" l="1"/>
  <c r="K83"/>
  <c r="K82"/>
  <c r="K46"/>
  <c r="G67"/>
  <c r="I67" s="1"/>
  <c r="K67" s="1"/>
  <c r="J67"/>
  <c r="G68"/>
  <c r="I68" s="1"/>
  <c r="K68" s="1"/>
  <c r="J68"/>
  <c r="G69"/>
  <c r="I69" s="1"/>
  <c r="K69" s="1"/>
  <c r="J69"/>
  <c r="G70"/>
  <c r="I70" s="1"/>
  <c r="K70" s="1"/>
  <c r="J70"/>
  <c r="G71"/>
  <c r="I71" s="1"/>
  <c r="K71" s="1"/>
  <c r="J71"/>
  <c r="G72"/>
  <c r="I72" s="1"/>
  <c r="K72" s="1"/>
  <c r="J72"/>
  <c r="G73"/>
  <c r="I73" s="1"/>
  <c r="K73" s="1"/>
  <c r="J73"/>
  <c r="G74"/>
  <c r="I74" s="1"/>
  <c r="K74" s="1"/>
  <c r="J74"/>
  <c r="G75"/>
  <c r="I75" s="1"/>
  <c r="K75" s="1"/>
  <c r="J75"/>
  <c r="G76"/>
  <c r="I76" s="1"/>
  <c r="K76" s="1"/>
  <c r="J76"/>
  <c r="G77"/>
  <c r="I77" s="1"/>
  <c r="K77" s="1"/>
  <c r="J77"/>
  <c r="G78"/>
  <c r="I78" s="1"/>
  <c r="K78" s="1"/>
  <c r="J78"/>
  <c r="G79"/>
  <c r="I79" s="1"/>
  <c r="K79" s="1"/>
  <c r="J79"/>
  <c r="G80"/>
  <c r="I80" s="1"/>
  <c r="K80" s="1"/>
  <c r="J80"/>
  <c r="G81"/>
  <c r="I81" s="1"/>
  <c r="K81" s="1"/>
  <c r="J81"/>
  <c r="G85"/>
  <c r="I85" s="1"/>
  <c r="K85" s="1"/>
  <c r="J85"/>
  <c r="G86"/>
  <c r="I86" s="1"/>
  <c r="K86" s="1"/>
  <c r="J86"/>
  <c r="G87"/>
  <c r="I87" s="1"/>
  <c r="K87" s="1"/>
  <c r="J87"/>
  <c r="G88"/>
  <c r="I88" s="1"/>
  <c r="K88" s="1"/>
  <c r="J88"/>
  <c r="G89"/>
  <c r="I89" s="1"/>
  <c r="K89" s="1"/>
  <c r="J89"/>
  <c r="G90"/>
  <c r="I90" s="1"/>
  <c r="K90" s="1"/>
  <c r="J90"/>
  <c r="J42"/>
  <c r="J43"/>
  <c r="J44"/>
  <c r="J45"/>
  <c r="J47"/>
  <c r="G44"/>
  <c r="I44" s="1"/>
  <c r="G45"/>
  <c r="I45" s="1"/>
  <c r="G47"/>
  <c r="I47" s="1"/>
  <c r="K47" l="1"/>
  <c r="K45"/>
  <c r="K44"/>
  <c r="J58"/>
  <c r="J59"/>
  <c r="J60"/>
  <c r="J61"/>
  <c r="J62"/>
  <c r="J63"/>
  <c r="J64"/>
  <c r="J65"/>
  <c r="J66"/>
  <c r="G58"/>
  <c r="I58" s="1"/>
  <c r="K58" s="1"/>
  <c r="G59"/>
  <c r="I59" s="1"/>
  <c r="G60"/>
  <c r="G61"/>
  <c r="I61" s="1"/>
  <c r="G62"/>
  <c r="I62" s="1"/>
  <c r="K62" s="1"/>
  <c r="G63"/>
  <c r="I63" s="1"/>
  <c r="G64"/>
  <c r="G65"/>
  <c r="I65" s="1"/>
  <c r="G66"/>
  <c r="I66" l="1"/>
  <c r="K66" s="1"/>
  <c r="K65"/>
  <c r="I64"/>
  <c r="K64" s="1"/>
  <c r="K63"/>
  <c r="K61"/>
  <c r="I60"/>
  <c r="K60" s="1"/>
  <c r="K59"/>
  <c r="J233" l="1"/>
  <c r="G233"/>
  <c r="J232"/>
  <c r="G232"/>
  <c r="J231"/>
  <c r="G231"/>
  <c r="I231" s="1"/>
  <c r="J222"/>
  <c r="G222"/>
  <c r="J221"/>
  <c r="G221"/>
  <c r="I221" s="1"/>
  <c r="J220"/>
  <c r="G220"/>
  <c r="J211"/>
  <c r="G211"/>
  <c r="I211" s="1"/>
  <c r="J202"/>
  <c r="G202"/>
  <c r="J193"/>
  <c r="G193"/>
  <c r="I193" s="1"/>
  <c r="J192"/>
  <c r="G192"/>
  <c r="I192" s="1"/>
  <c r="J191"/>
  <c r="G191"/>
  <c r="I191" s="1"/>
  <c r="J182"/>
  <c r="G182"/>
  <c r="I182" s="1"/>
  <c r="J166"/>
  <c r="G166"/>
  <c r="J165"/>
  <c r="G165"/>
  <c r="J156"/>
  <c r="G156"/>
  <c r="I156" s="1"/>
  <c r="J147"/>
  <c r="G147"/>
  <c r="I147" s="1"/>
  <c r="J145"/>
  <c r="G145"/>
  <c r="I145" s="1"/>
  <c r="J144"/>
  <c r="G144"/>
  <c r="I144" s="1"/>
  <c r="J135"/>
  <c r="G135"/>
  <c r="I135" s="1"/>
  <c r="J126"/>
  <c r="G126"/>
  <c r="I126" s="1"/>
  <c r="K126" s="1"/>
  <c r="J117"/>
  <c r="G117"/>
  <c r="I117" s="1"/>
  <c r="J108"/>
  <c r="G108"/>
  <c r="I108" s="1"/>
  <c r="J99"/>
  <c r="G99"/>
  <c r="I99" s="1"/>
  <c r="J57"/>
  <c r="G57"/>
  <c r="I57" s="1"/>
  <c r="J56"/>
  <c r="G56"/>
  <c r="I56" s="1"/>
  <c r="G203" l="1"/>
  <c r="G223"/>
  <c r="I233"/>
  <c r="K233" s="1"/>
  <c r="G234"/>
  <c r="I232"/>
  <c r="K232" s="1"/>
  <c r="K231"/>
  <c r="I220"/>
  <c r="K220" s="1"/>
  <c r="I222"/>
  <c r="K222" s="1"/>
  <c r="K221"/>
  <c r="K211"/>
  <c r="G212"/>
  <c r="I202"/>
  <c r="K202" s="1"/>
  <c r="K191"/>
  <c r="K192"/>
  <c r="K193"/>
  <c r="G194"/>
  <c r="K182"/>
  <c r="G183"/>
  <c r="G174"/>
  <c r="I165"/>
  <c r="K165" s="1"/>
  <c r="I166"/>
  <c r="K166" s="1"/>
  <c r="K156"/>
  <c r="G157"/>
  <c r="K144"/>
  <c r="K145"/>
  <c r="K147"/>
  <c r="G148"/>
  <c r="K135"/>
  <c r="G136"/>
  <c r="K127"/>
  <c r="G127"/>
  <c r="G109"/>
  <c r="G118"/>
  <c r="K117"/>
  <c r="K108"/>
  <c r="K99"/>
  <c r="G100"/>
  <c r="K56"/>
  <c r="K57"/>
  <c r="G91"/>
  <c r="G42"/>
  <c r="I42" s="1"/>
  <c r="G34"/>
  <c r="I34" s="1"/>
  <c r="K34" s="1"/>
  <c r="J34"/>
  <c r="G35"/>
  <c r="J35"/>
  <c r="G36"/>
  <c r="I36" s="1"/>
  <c r="K36" s="1"/>
  <c r="J36"/>
  <c r="G37"/>
  <c r="I37" s="1"/>
  <c r="J37"/>
  <c r="G38"/>
  <c r="J38"/>
  <c r="G39"/>
  <c r="I39" s="1"/>
  <c r="J39"/>
  <c r="G40"/>
  <c r="I40" s="1"/>
  <c r="J40"/>
  <c r="G41"/>
  <c r="J41"/>
  <c r="G21"/>
  <c r="I21" s="1"/>
  <c r="K21" s="1"/>
  <c r="J21"/>
  <c r="G22"/>
  <c r="I22" s="1"/>
  <c r="K22" s="1"/>
  <c r="J22"/>
  <c r="K118" l="1"/>
  <c r="K234"/>
  <c r="K136"/>
  <c r="K157"/>
  <c r="K212"/>
  <c r="K223"/>
  <c r="K203"/>
  <c r="K194"/>
  <c r="K183"/>
  <c r="K174"/>
  <c r="K148"/>
  <c r="K91"/>
  <c r="K109"/>
  <c r="K100"/>
  <c r="K42"/>
  <c r="K40"/>
  <c r="K37"/>
  <c r="I41"/>
  <c r="K41" s="1"/>
  <c r="K39"/>
  <c r="I38"/>
  <c r="K38" s="1"/>
  <c r="I35"/>
  <c r="K35" s="1"/>
  <c r="G43" l="1"/>
  <c r="I43" s="1"/>
  <c r="J33"/>
  <c r="G33"/>
  <c r="I33" s="1"/>
  <c r="J32"/>
  <c r="G32"/>
  <c r="I32" s="1"/>
  <c r="J23"/>
  <c r="G23"/>
  <c r="I23" s="1"/>
  <c r="J20"/>
  <c r="G20"/>
  <c r="I20" s="1"/>
  <c r="J19"/>
  <c r="G19"/>
  <c r="I19" s="1"/>
  <c r="J9"/>
  <c r="G9"/>
  <c r="I9" s="1"/>
  <c r="J8"/>
  <c r="G8"/>
  <c r="I8" s="1"/>
  <c r="J7"/>
  <c r="G7"/>
  <c r="I7" s="1"/>
  <c r="K32" l="1"/>
  <c r="K33"/>
  <c r="K43"/>
  <c r="G48"/>
  <c r="K19"/>
  <c r="K20"/>
  <c r="K23"/>
  <c r="G24"/>
  <c r="K7"/>
  <c r="K8"/>
  <c r="K9"/>
  <c r="G10"/>
  <c r="K48" l="1"/>
  <c r="K24"/>
  <c r="K10"/>
</calcChain>
</file>

<file path=xl/sharedStrings.xml><?xml version="1.0" encoding="utf-8"?>
<sst xmlns="http://schemas.openxmlformats.org/spreadsheetml/2006/main" count="614" uniqueCount="230">
  <si>
    <t>ilość</t>
  </si>
  <si>
    <t>L.P.</t>
  </si>
  <si>
    <t>Przedmiot zamówienia</t>
  </si>
  <si>
    <t>Cena jednostkowa netto</t>
  </si>
  <si>
    <t>Wartość netto</t>
  </si>
  <si>
    <t>Wartość brutto</t>
  </si>
  <si>
    <t>Razem</t>
  </si>
  <si>
    <t>J.m.</t>
  </si>
  <si>
    <t>Część 1</t>
  </si>
  <si>
    <t>Dane adresowe firmy składającej ofertę</t>
  </si>
  <si>
    <t>Nazwa, producent i nr katalogowy oferowanego produktu</t>
  </si>
  <si>
    <t>Stawka VAT</t>
  </si>
  <si>
    <t>Wartość VAT</t>
  </si>
  <si>
    <t>Cena jednostkowa brutto</t>
  </si>
  <si>
    <t>szt.</t>
  </si>
  <si>
    <t>Zgodne z numerem katalogowym firmy Biokom lub równoważne</t>
  </si>
  <si>
    <t xml:space="preserve">709001-96 </t>
  </si>
  <si>
    <t>Antioxidant Assay Kit, 96 wells</t>
  </si>
  <si>
    <t>Human MyoD ELISA Kit, 96 wells</t>
  </si>
  <si>
    <t>orb441021</t>
  </si>
  <si>
    <t>Human sTfR1 ELISA Kit, 96 wells</t>
  </si>
  <si>
    <t>orb561933</t>
  </si>
  <si>
    <t>opak.</t>
  </si>
  <si>
    <t>Zgodne z numerem katalogowym firmy BioRad lub równoważne</t>
  </si>
  <si>
    <t>Drugorzędowe przeciwciała Goat Anti-Mouse IgG Star Bright Blue 700. 
Wielkość opakowania - 400 µl.</t>
  </si>
  <si>
    <t>Drugorzędowe przeciwciała Goat Anti-Rabbit IgG Star Bright Blue700. 
Wielkość opakowania - 400 µl.</t>
  </si>
  <si>
    <t>Drugorzędowe przeciwciała Goat Anti-Mouse IgG Star Bright Blue520. 
Wielkość opakowania -  80 µl.</t>
  </si>
  <si>
    <t>Drugorzędowe przeciwciała Goat Anti-Rabbit IgG Star Bright Blue520. 
Wielkość opakowania - 80 µl.</t>
  </si>
  <si>
    <t>Drugorzędowe przeciwciała Anti-GAPDH hFAB Rhodamine Ab 4. 
Wielkość opakowania - 40 µl.</t>
  </si>
  <si>
    <t>Zgodne z numerem katalogowym firmy Bionovo lub równoważne</t>
  </si>
  <si>
    <t>Ezy jednorazowe, mikrobiologiczne z PS, poj. 1µl, sterylne, 40 x 25 opak. – 1000szt.</t>
  </si>
  <si>
    <t>B-0370</t>
  </si>
  <si>
    <t>Sterylne wymazówki jednorazowego użytku, pakowane pojedynczo, opak.- 400szt.</t>
  </si>
  <si>
    <t>2-1019</t>
  </si>
  <si>
    <t>Końcówki do pipet, typ Eppendorf, niebieskie, objętość 100-1000µl opak. 2000szt., niesterylne</t>
  </si>
  <si>
    <t xml:space="preserve">B-2426    </t>
  </si>
  <si>
    <t>Końcówki do pipet, typ Eppendorf, żółte, objętość 5-200µl, opak. 250szt., niesterylne</t>
  </si>
  <si>
    <t>B-2444</t>
  </si>
  <si>
    <t xml:space="preserve">Probówki typu Falcon stożkowe, samostojące, z zakrętką, podziałka: od 5 do 50 ml - co 5 ml, poj. 50 ml, opak. 100szt.    </t>
  </si>
  <si>
    <t xml:space="preserve">B-2328         </t>
  </si>
  <si>
    <t>Probówki Eppendorf Tubes® 3810X, bezbarwne, pojemność 1,5 ml, opak. 1000szt.</t>
  </si>
  <si>
    <t xml:space="preserve">K-4450            </t>
  </si>
  <si>
    <t>Probówki reakcyjne czarne pojemność, 1,5 ml, opak. 500 szt.</t>
  </si>
  <si>
    <t xml:space="preserve">7-6008     </t>
  </si>
  <si>
    <t>Probówki Eppendorf Tubes® - Eppendorf Quality, pojemność 5ml, 2x100 szt.</t>
  </si>
  <si>
    <t>K-0157</t>
  </si>
  <si>
    <t>Zlewka laboratoryjna niska - szklana, poj. 400 ml, średnica 80 mm, wys. 110 mm</t>
  </si>
  <si>
    <t>S-1217</t>
  </si>
  <si>
    <t>S-2509</t>
  </si>
  <si>
    <t>Kuwety laboratoryjne z PVC, wymiary dolne 19x26 cm, wymiary górne 24x32 cm, wys. 50 mm, kolor czerwony</t>
  </si>
  <si>
    <t>B-0471</t>
  </si>
  <si>
    <t>Sączki filtracyjne z bibuły średnica 125 mm  (opak. 100 szt.)</t>
  </si>
  <si>
    <t>B-2519</t>
  </si>
  <si>
    <t>Zgodne z numerem katalogowym firmy Merck lub równoważne</t>
  </si>
  <si>
    <t>Acetonitryl do HPLC hypergrade LiChrosolv® czystość LC-MS</t>
  </si>
  <si>
    <t xml:space="preserve"> 1.00029.2500</t>
  </si>
  <si>
    <t>Methanol do HPLC hypergrade LiChrosolv® czystość LC-MS</t>
  </si>
  <si>
    <t>1.06035.2500</t>
  </si>
  <si>
    <t>Acetonitryl do HPLC, czystość gradientowa</t>
  </si>
  <si>
    <t>34851-2.5L</t>
  </si>
  <si>
    <t>Metanol do HPLC, czystość gradientowa</t>
  </si>
  <si>
    <t>34885-2.5L-M</t>
  </si>
  <si>
    <t>Kwas azotowy ≥65%, puriss. p. a., ISO, Ph. Eur.</t>
  </si>
  <si>
    <t>30709-1L-M</t>
  </si>
  <si>
    <t>Kwas chlorowodorowy ≥37%, puriss. p. a., ACS, ISO, Ph. Eur.</t>
  </si>
  <si>
    <t>30721-1L-M</t>
  </si>
  <si>
    <t>Kwas fosforowy (V) ≥85%, puriss. p. a., ACS, ISO, Ph. Eur.</t>
  </si>
  <si>
    <t>30417-1L-M</t>
  </si>
  <si>
    <t>Kwas siarkowy 95.0–97.0%, puriss. p. a., ACS, ISO, Ph. Eur.</t>
  </si>
  <si>
    <t>30743-1L-M</t>
  </si>
  <si>
    <t>Wodorotlenek sodu ≥98%, puriss. p. a., ACS, Ph. Eur., granulki</t>
  </si>
  <si>
    <t>30620-1KG-M</t>
  </si>
  <si>
    <t>Część 2</t>
  </si>
  <si>
    <t>Część 3</t>
  </si>
  <si>
    <t>Część 4</t>
  </si>
  <si>
    <t xml:space="preserve">Krioprobówki z PP z gwintem zewnętrznym - sterylne - poj. 5,0 ml
Samostojące krioprobówki wykonane z wysokiej jakości medycznego polipropylenu. Posiadają białe pole opisowe i gwiezdną stopkę, która umożliwia odkręcanie i zakręcanie nakrętek, w odpowiednich statywach, tylko przy użyciu jednej ręki. Zakrętka nie posiada uszczelki, co zmniejsza ryzyko kontaminacji. Sterylne. Wolne od DNaz, RNaz, endotoksyn i obcego DNA. Krioprobówki z PP z gwintem zewnętrznym o poj. 5,0 ml, z białą zakrętką, sterylne, pakowane – 10 woreczków x 25 szt. (250 szt.) </t>
  </si>
  <si>
    <t>B-0816</t>
  </si>
  <si>
    <t xml:space="preserve">Zlewka szklana pojemność 150 ml </t>
  </si>
  <si>
    <t>S-1213</t>
  </si>
  <si>
    <t>Płytka reakcyjna z 96 dołkami, typ U, sterylna, wykonana z polistyrenu</t>
  </si>
  <si>
    <t xml:space="preserve">B-2397 </t>
  </si>
  <si>
    <t>Plate Count Agar –Agar PCA op.=500g
 nr kat. 1054630500
data ważności min. trzy lata od daty dostawy,
rozpuszczalność 22,5 g/l
pH (25 °C) - 6.8 - 7.2</t>
  </si>
  <si>
    <t>podłoże TSA (agar z peptonem kazeinowym i peptonem z mąki sojowej dla mikrobiologii) op.=500g
data ważności min. trzy lata od daty dostawy,
7.1 - 7.5 (40 g/l, H₂O, 25 °C) (po sterylizacji w autoklawie)</t>
  </si>
  <si>
    <t>podłoże MRS op.=500g 
data ważności min. trzy lata od daty dostawy,
5.5 - 5.9 (66.24 g/l, H₂O, 25 °C) (po sterylizacji w autoklawie)</t>
  </si>
  <si>
    <t>Płytka Petriego PS, 90 mm z wentylacją. Wys. 14.2 mm. Aseptyczna. Opakowanie 825 płytek</t>
  </si>
  <si>
    <t>NAPLGOBP93B-15</t>
  </si>
  <si>
    <t>Anaerocult® A
odczynnik do wytwarzania atmosfery beztlenowej w słoju dla beztlenowców</t>
  </si>
  <si>
    <t>Pojemnik do hodowli beztlenowych
(poj. 2,5 dm 3 )</t>
  </si>
  <si>
    <t>WHAWB100032</t>
  </si>
  <si>
    <t>Chusteczki jednorazowe Kimwipes®, rozmiar  11,4x21,3cm.</t>
  </si>
  <si>
    <t>Z188956-1PAK</t>
  </si>
  <si>
    <t>BR36402-2EA</t>
  </si>
  <si>
    <t>BR36403-2EA</t>
  </si>
  <si>
    <t>BR36404-2EA</t>
  </si>
  <si>
    <t xml:space="preserve">Cylinder pomiarowy z PP, wysoki, klasa B z wypukłą podziałką, DIN 12681 i ISO 6706, 50ml, 10 szt./opak. </t>
  </si>
  <si>
    <t xml:space="preserve">Kolba pomiarowa trapezowa BRAND® BLAUBRAND®, klasa A, Boro 3.3, DIN EN ISO 1042, certyfikat serii, pojemność 10ml, korek PP, 2szt./opak.  </t>
  </si>
  <si>
    <t xml:space="preserve">Kolba pomiarowa trapezowa BRAND® BLAUBRAND®, klasa A,  Boro 3.3, DIN EN ISO 1042, certyfikat serii, pojemność 2ml, korek PP, 2szt./opak.  </t>
  </si>
  <si>
    <t xml:space="preserve">Kolba pomiarowa trapezowa BRAND® BLAUBRAND®, klasa A, Boro 3.3, DIN EN ISO 1042, certyfikat serii, pojemność 5ml, korek PP, 2szt./opak.  </t>
  </si>
  <si>
    <t xml:space="preserve">Sterylne aplikatory z piankowymi końcówkami Whatman® FTA®, 100 szt./opak. </t>
  </si>
  <si>
    <t>Z327557-10EA</t>
  </si>
  <si>
    <t>Cylinder pomiarowy z PP, wysoki, klasa B z wypukłą podziałką, DIN 12681 i ISO 6706, 100ml, 10 szt./opak.</t>
  </si>
  <si>
    <t>Z327573-10EA</t>
  </si>
  <si>
    <t>Rurka do biurety kompaktowej BLAUBRAND®, Boro 3.3, pojemność 25ml, długość 705mm</t>
  </si>
  <si>
    <t>BR13946-1EA</t>
  </si>
  <si>
    <t>BR11511-1EA</t>
  </si>
  <si>
    <t>Zapasowe końcówki do biurety kompaktowej o pojemności 25ml, Boro 3.3.</t>
  </si>
  <si>
    <t>Kran do biurety kompaktowej, PTFE, z zakrętkami  i uszczelkami</t>
  </si>
  <si>
    <t>BR11805-1EA</t>
  </si>
  <si>
    <t xml:space="preserve">Zatyczki do biuret, PP, śr. wew. 20mm, wysokość 30mm, 10szt./opak. </t>
  </si>
  <si>
    <t>BR16400-10EA</t>
  </si>
  <si>
    <t xml:space="preserve">Probówki do odwirowywania cylindryczne, PP, pojemność 10ml, śr. zewn .16mm, wysokość 100mm, 250szt./opak. </t>
  </si>
  <si>
    <t>Z640883-250EA</t>
  </si>
  <si>
    <t xml:space="preserve">Zatyczki z PE do próbówek z PP 10ml, 100szt./opak. </t>
  </si>
  <si>
    <t>Z641235-100EA</t>
  </si>
  <si>
    <t>Folia zamykająca PARAFILM® M, szerokość 50mm, długość 75m</t>
  </si>
  <si>
    <t>P7543-1EA</t>
  </si>
  <si>
    <t xml:space="preserve">Zlewka niska z niebieską podziałką, zawijką i dziobkiem, zgodna z ISO 7056, pojemność 100ml, wysokość 70mm, 12szt./opak. </t>
  </si>
  <si>
    <t>BR87608-12EA</t>
  </si>
  <si>
    <t xml:space="preserve">Zlewka niska z niebieską podziałką, zawijką i dziobkiem, zgodna z ISO 7056, pojemność 250ml, wysokość 95mm, 6szt./opak. </t>
  </si>
  <si>
    <t>BR87612-6EA</t>
  </si>
  <si>
    <t xml:space="preserve">Butelka, wąska szyjka, LD PE, PLASTIBRAND(TM) z zakrętką, pojemność  500mL, 50szt./opak. </t>
  </si>
  <si>
    <t>Z329983-1PAK</t>
  </si>
  <si>
    <t xml:space="preserve">Butelka, wąska szyjka, LD PE, PLASTIBRAND(TM) z zakrętką, pojemność  1000mL, 25szt./opak. </t>
  </si>
  <si>
    <t>Z329991-1PAK</t>
  </si>
  <si>
    <t>Z637203-5L</t>
  </si>
  <si>
    <t>Uniwersalny preparat do mycia Mucasol ®, opakowanie 5L</t>
  </si>
  <si>
    <t>Kwas lewulinowy do syntez, opak. 100g</t>
  </si>
  <si>
    <t>Zgodne z numerem katalogowym firmy bioMerieux lub równoważne</t>
  </si>
  <si>
    <t>Genbox Jar Pojemnik do hodowli 2,5 litra</t>
  </si>
  <si>
    <t>Zgodne z numerem katalogowym firmy BTL lub równoważne</t>
  </si>
  <si>
    <t>Część 5</t>
  </si>
  <si>
    <t>Część 6</t>
  </si>
  <si>
    <t>Płyn do rozcieńczeń, opak.=40 szt.</t>
  </si>
  <si>
    <t>PwP-0061</t>
  </si>
  <si>
    <t>Część 7</t>
  </si>
  <si>
    <t>Zgodne z numerem katalogowym firmy Genos lub równoważne</t>
  </si>
  <si>
    <t>Minimum Essential Medium Eagle with Earle′s salts and L-glutamine, without sodium bicarbonate, powder, suitable for cell culture, opak. = 50l</t>
  </si>
  <si>
    <t xml:space="preserve">11-025-1N </t>
  </si>
  <si>
    <t>Zgodne z numerem katalogowym firmy Argenta lub równoważne</t>
  </si>
  <si>
    <t>Część 8</t>
  </si>
  <si>
    <t>Anaerogen do słoja 2,5l saszetki, opak.=10 saszetek</t>
  </si>
  <si>
    <t>AN0025A</t>
  </si>
  <si>
    <t>Zgodne z numerem katalogowym firmy Oxoid lub równoważne</t>
  </si>
  <si>
    <t>Część 9</t>
  </si>
  <si>
    <t>CM0095B</t>
  </si>
  <si>
    <t>Czapek Dox Liquid Medium
Zdefiniowana pożywka płynna do uprawy grzybów i bakterii, 
Skład produktu [ gm / litr]
Azotan sodu 2.0
Chlorek  potasu 0,5
Glicerofosforan magnezu 0,5
Siarczan żelazawy 0,01
Siarczan potasu 0,35
Sacharoza 30,0
pH 6,8 ± 0,2 przy 25 ° C
opak.=500g</t>
  </si>
  <si>
    <t>Część 10</t>
  </si>
  <si>
    <t>Zgodne z numerem katalogowym firmy Pol-Aura lub równoważne</t>
  </si>
  <si>
    <t>Żelazocyjanek potasu K3Fe(CN)6 cz. d. a.</t>
  </si>
  <si>
    <t>chem*117469407*50g</t>
  </si>
  <si>
    <t>g</t>
  </si>
  <si>
    <t xml:space="preserve">Alkohol etylowy 99,8% cz. d. a. </t>
  </si>
  <si>
    <t>chem*113964800*2,5l</t>
  </si>
  <si>
    <t>l</t>
  </si>
  <si>
    <t>Część 11</t>
  </si>
  <si>
    <t>Chlorek heksaaminorutenu (Hexaamineruthenium(III)chloride Ru(NH3)6Cl3</t>
  </si>
  <si>
    <t>Zgodne z numerem katalogowym firmy Sigma Aldrich  lub równoważne</t>
  </si>
  <si>
    <t>262005-250MG</t>
  </si>
  <si>
    <t>mg</t>
  </si>
  <si>
    <t>Róż Bengalski</t>
  </si>
  <si>
    <t>PA-03-2559-T-100G</t>
  </si>
  <si>
    <t>chem*114321734*1l</t>
  </si>
  <si>
    <t>Zgodne z numerem katalogowym firmy Chemland lub równoważne</t>
  </si>
  <si>
    <t>kolba miarowa 14/23, poj. 200 ml</t>
  </si>
  <si>
    <t>08-130.202.06</t>
  </si>
  <si>
    <t>kolba miarowa 14/23, poj. 100 ml</t>
  </si>
  <si>
    <t>08-130.202.05</t>
  </si>
  <si>
    <t>lejek laboratoryjny szklany 50/100 mm</t>
  </si>
  <si>
    <t>08-238.202.50</t>
  </si>
  <si>
    <t>lejek laboratoryjny szklany  80/150 mm</t>
  </si>
  <si>
    <t>08-238.202.80</t>
  </si>
  <si>
    <t>lejek laboratoryjny szklany 100/200 mm</t>
  </si>
  <si>
    <t>08-238.202100</t>
  </si>
  <si>
    <t>szkiełka podstawowe 76x25x1,2 pole różowe, szlifowane, opak. = 50 szt.</t>
  </si>
  <si>
    <t>04-296.202.06</t>
  </si>
  <si>
    <t>szkiełka podstawowe 76x25x1,2 pole niebieskie, szlifowane, opak. = 50 szt.</t>
  </si>
  <si>
    <t>04-296.202.03</t>
  </si>
  <si>
    <t>szkiełka podstawowe 76x25x1,2 pole zielone, szlifowane, opak. = 50 szt.</t>
  </si>
  <si>
    <t>04-296.202.21</t>
  </si>
  <si>
    <t>szkiełka nakrywkowe, gotowe do użycia,16x16 mm, opak. =100szt</t>
  </si>
  <si>
    <t>04-298.202.00</t>
  </si>
  <si>
    <t>Zgodne z numerem katalogowym firmy LGC Standards lub równoważne</t>
  </si>
  <si>
    <t>Część 13</t>
  </si>
  <si>
    <t>Dulbecco's Modified Eagle's Medium (DMEM)</t>
  </si>
  <si>
    <t>ATCC® 30-2002™</t>
  </si>
  <si>
    <t>Zgodne z numerem katalogowym firmy Labo24 lub równoważne</t>
  </si>
  <si>
    <t>Część 14</t>
  </si>
  <si>
    <t>Butle szklane, białe z niebieska nakrętką GL45 SIMAX 250ml</t>
  </si>
  <si>
    <t>2070M/250</t>
  </si>
  <si>
    <t>Butle szklane, białe z niebieska nakrętką GL45 SIMAX 500ml</t>
  </si>
  <si>
    <t xml:space="preserve">270M/500 </t>
  </si>
  <si>
    <t>Butle szklane, białe z niebieska nakrętką GL45 SIMAX  1000ml</t>
  </si>
  <si>
    <t>2070M/1000</t>
  </si>
  <si>
    <t>Część 15</t>
  </si>
  <si>
    <t>Zgodne z numerem katalogowym firmy Chempur lub równoważne</t>
  </si>
  <si>
    <t>Sodu wodorotlenek  0,1 M NaOH,  500ml</t>
  </si>
  <si>
    <t>Część 16</t>
  </si>
  <si>
    <t>Drewniana łapa do probówek, opak.=12 szt.</t>
  </si>
  <si>
    <t xml:space="preserve">ROTH-0645.1 </t>
  </si>
  <si>
    <t>Część 17</t>
  </si>
  <si>
    <t>Roztwór KCl nasycony 250 ml do uzupełniania elektrod pH</t>
  </si>
  <si>
    <t>Roztwór buforowy 7 pH  (±0.01 pH w temp. 20ºC) do kalibracji pH-metrów (termin ważności min. 2 lata); pojemność 100 ml</t>
  </si>
  <si>
    <t>Roztwór buforowy 9 pH  (±0.01 pH w temp. 20ºC) do kalibracji pH-metrów (termin ważności min. 2 lata); pojemność 100 ml</t>
  </si>
  <si>
    <t>Część 18</t>
  </si>
  <si>
    <t>Octan potasu</t>
  </si>
  <si>
    <t>kg</t>
  </si>
  <si>
    <t>Glikol dietylenowy</t>
  </si>
  <si>
    <t>DABCO 97%</t>
  </si>
  <si>
    <t>Część 19</t>
  </si>
  <si>
    <t>Roflam F5 (Uniepalniacz bezhalogenowy)</t>
  </si>
  <si>
    <t>Zgodne z numerem katalogowym firmy Megan S.C lub równoważne</t>
  </si>
  <si>
    <t xml:space="preserve">Uchwyty/obsadki do igieł preparacyjnych dł. 160mm, stal nierdzewna  </t>
  </si>
  <si>
    <t>SCH265</t>
  </si>
  <si>
    <t>Część 20</t>
  </si>
  <si>
    <t xml:space="preserve">Nożyczki preparacyjne proste, ostro zakończone, długość całkowita 92 mm, długość prostego ostrza 25mm; wykonane ze tali chirurgicznej </t>
  </si>
  <si>
    <t>Krążki antybiotykowe cefoksytyna 30 µg, Opakowanie 5x50 krążków</t>
  </si>
  <si>
    <t>Krążki antybiotykowe penicylina G 1 unit, Opakowanie 5x50 krążków</t>
  </si>
  <si>
    <t>Krążki antybiotykowe lewofloksacyna 5µg, Opakowanie 5x50 krążków</t>
  </si>
  <si>
    <t>Część 21</t>
  </si>
  <si>
    <t>Część 22</t>
  </si>
  <si>
    <t>Część 12</t>
  </si>
  <si>
    <t>Zestaw startowy pipet Transferpette S wersja midi</t>
  </si>
  <si>
    <t>K-2142</t>
  </si>
  <si>
    <t>zestaw</t>
  </si>
  <si>
    <t>Szalka Petriego - szklana, średnica 100 mm, wys. 10 mm, opak.=10 szt.</t>
  </si>
  <si>
    <t>Formaldehyd (formalina r-r 36-38%) czda HCHO 30,03 g/mol</t>
  </si>
  <si>
    <t>Wymagania równoważności: Przywołanie nazwy produktu, nazwy producenta, numeru katalogowego jest doprecyzowaniem opisu przedmiotu zamówienia. Zamawiający dopuszcza zaoferowanie towarów równoważnych. Równoważny przedmiot zamówienia musi posiadać takie same parametry techniczne lub wyższe parametry jakościowe jak towary wskazanych producentów. 
Wykonawca oferujący towary równoważne zobowiązany jest do dołączenia do oferty wiarygodnych dokumentów potwierdzających jednoznaczne spełnienie określonych wymagań równoważności (certyfikat, specyfikacja techniczna)</t>
  </si>
  <si>
    <t>Załącznik nr 2 do SIWZ</t>
  </si>
  <si>
    <t>FORMULARZ CENOWY</t>
  </si>
  <si>
    <t>…………………………………………...………                                  Podpis Wykonawcy/Pełnomocnika</t>
  </si>
</sst>
</file>

<file path=xl/styles.xml><?xml version="1.0" encoding="utf-8"?>
<styleSheet xmlns="http://schemas.openxmlformats.org/spreadsheetml/2006/main">
  <numFmts count="1">
    <numFmt numFmtId="44" formatCode="_-* #,##0.00\ &quot;zł&quot;_-;\-* #,##0.00\ &quot;zł&quot;_-;_-* &quot;-&quot;??\ &quot;zł&quot;_-;_-@_-"/>
  </numFmts>
  <fonts count="6">
    <font>
      <sz val="11"/>
      <color theme="1"/>
      <name val="Calibri"/>
      <family val="2"/>
      <charset val="238"/>
      <scheme val="minor"/>
    </font>
    <font>
      <sz val="11"/>
      <color theme="1"/>
      <name val="Calibri"/>
      <family val="2"/>
      <charset val="238"/>
      <scheme val="minor"/>
    </font>
    <font>
      <b/>
      <sz val="11"/>
      <color theme="1"/>
      <name val="Calibri"/>
      <family val="2"/>
      <charset val="238"/>
      <scheme val="minor"/>
    </font>
    <font>
      <sz val="10"/>
      <color theme="1"/>
      <name val="Calibri"/>
      <family val="2"/>
      <charset val="238"/>
      <scheme val="minor"/>
    </font>
    <font>
      <sz val="10"/>
      <color theme="1"/>
      <name val="Calibri"/>
      <family val="2"/>
      <charset val="238"/>
    </font>
    <font>
      <sz val="8"/>
      <color theme="1"/>
      <name val="Calibri"/>
      <family val="2"/>
      <charset val="238"/>
      <scheme val="minor"/>
    </font>
  </fonts>
  <fills count="3">
    <fill>
      <patternFill patternType="none"/>
    </fill>
    <fill>
      <patternFill patternType="gray125"/>
    </fill>
    <fill>
      <patternFill patternType="solid">
        <fgColor theme="9" tint="0.79998168889431442"/>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s>
  <cellStyleXfs count="2">
    <xf numFmtId="0" fontId="0" fillId="0" borderId="0"/>
    <xf numFmtId="44" fontId="1" fillId="0" borderId="0" applyFont="0" applyFill="0" applyBorder="0" applyAlignment="0" applyProtection="0"/>
  </cellStyleXfs>
  <cellXfs count="64">
    <xf numFmtId="0" fontId="0" fillId="0" borderId="0" xfId="0"/>
    <xf numFmtId="0" fontId="0" fillId="0" borderId="0" xfId="0" applyAlignment="1">
      <alignment horizontal="center" vertical="center"/>
    </xf>
    <xf numFmtId="0" fontId="0" fillId="0" borderId="0" xfId="0" applyAlignment="1">
      <alignment horizontal="center"/>
    </xf>
    <xf numFmtId="0" fontId="0" fillId="0" borderId="0" xfId="0" applyAlignment="1">
      <alignment horizontal="center" wrapText="1"/>
    </xf>
    <xf numFmtId="0" fontId="0" fillId="0" borderId="1" xfId="0" applyBorder="1" applyAlignment="1" applyProtection="1">
      <alignment horizontal="center" vertical="center"/>
    </xf>
    <xf numFmtId="0" fontId="4" fillId="0" borderId="1" xfId="0" applyFont="1" applyBorder="1" applyAlignment="1" applyProtection="1">
      <alignment horizontal="center" vertical="center"/>
    </xf>
    <xf numFmtId="44" fontId="0" fillId="0" borderId="1" xfId="1" applyFont="1" applyBorder="1" applyAlignment="1" applyProtection="1">
      <alignment horizontal="center" vertical="center"/>
    </xf>
    <xf numFmtId="44" fontId="2" fillId="2" borderId="2" xfId="1" applyFont="1" applyFill="1" applyBorder="1" applyProtection="1"/>
    <xf numFmtId="0" fontId="0" fillId="0" borderId="0" xfId="0" applyProtection="1"/>
    <xf numFmtId="44" fontId="2" fillId="2" borderId="2" xfId="0" applyNumberFormat="1" applyFont="1" applyFill="1" applyBorder="1" applyProtection="1"/>
    <xf numFmtId="0" fontId="0" fillId="0" borderId="0" xfId="0" applyAlignment="1" applyProtection="1">
      <alignment horizontal="center" vertical="center"/>
    </xf>
    <xf numFmtId="44" fontId="0" fillId="0" borderId="1" xfId="0" applyNumberFormat="1" applyBorder="1" applyAlignment="1" applyProtection="1">
      <alignment horizontal="center" vertical="center"/>
    </xf>
    <xf numFmtId="9" fontId="0" fillId="2" borderId="1" xfId="0" applyNumberFormat="1" applyFill="1" applyBorder="1" applyAlignment="1" applyProtection="1">
      <alignment horizontal="center" vertical="center"/>
      <protection locked="0"/>
    </xf>
    <xf numFmtId="0" fontId="3" fillId="0" borderId="1" xfId="0" applyFont="1" applyFill="1" applyBorder="1" applyAlignment="1" applyProtection="1">
      <alignment horizontal="center" vertical="center" wrapText="1"/>
    </xf>
    <xf numFmtId="0" fontId="3" fillId="0" borderId="1" xfId="0" applyFont="1" applyBorder="1" applyAlignment="1" applyProtection="1">
      <alignment horizontal="center" vertical="center" wrapText="1"/>
    </xf>
    <xf numFmtId="0" fontId="4" fillId="0" borderId="1" xfId="0" applyFont="1" applyBorder="1" applyAlignment="1" applyProtection="1">
      <alignment horizontal="left" vertical="center" wrapText="1"/>
    </xf>
    <xf numFmtId="44" fontId="0" fillId="2" borderId="5" xfId="1" applyFont="1" applyFill="1" applyBorder="1" applyAlignment="1" applyProtection="1">
      <alignment horizontal="center" vertical="center"/>
      <protection locked="0"/>
    </xf>
    <xf numFmtId="0" fontId="3" fillId="0" borderId="1" xfId="0" applyFont="1" applyBorder="1" applyAlignment="1" applyProtection="1">
      <alignment horizontal="center" vertical="center"/>
    </xf>
    <xf numFmtId="0" fontId="0" fillId="2" borderId="1" xfId="0" applyFill="1" applyBorder="1" applyAlignment="1" applyProtection="1">
      <alignment horizontal="center" vertical="center"/>
      <protection locked="0"/>
    </xf>
    <xf numFmtId="49" fontId="3" fillId="0" borderId="1" xfId="0" applyNumberFormat="1" applyFont="1" applyBorder="1" applyAlignment="1" applyProtection="1">
      <alignment horizontal="center" vertical="center" wrapText="1"/>
    </xf>
    <xf numFmtId="0" fontId="4" fillId="0" borderId="1" xfId="0" applyFont="1" applyBorder="1" applyAlignment="1" applyProtection="1">
      <alignment horizontal="center" vertical="center" wrapText="1"/>
    </xf>
    <xf numFmtId="49" fontId="4" fillId="0" borderId="1" xfId="0" applyNumberFormat="1" applyFont="1" applyBorder="1" applyAlignment="1" applyProtection="1">
      <alignment horizontal="center" vertical="center" wrapText="1"/>
    </xf>
    <xf numFmtId="0" fontId="3" fillId="0" borderId="1" xfId="0" applyFont="1" applyBorder="1" applyAlignment="1">
      <alignment horizontal="center" vertical="center"/>
    </xf>
    <xf numFmtId="49" fontId="3"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0" fillId="0" borderId="1" xfId="0" applyBorder="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44" fontId="0" fillId="0" borderId="1" xfId="0" applyNumberFormat="1" applyBorder="1" applyAlignment="1">
      <alignment horizontal="center" vertical="center"/>
    </xf>
    <xf numFmtId="44" fontId="2" fillId="2" borderId="2" xfId="0" applyNumberFormat="1" applyFont="1" applyFill="1" applyBorder="1"/>
    <xf numFmtId="0" fontId="4" fillId="0" borderId="1" xfId="0" applyFont="1" applyBorder="1" applyAlignment="1" applyProtection="1">
      <alignment horizontal="left" vertical="top" wrapText="1"/>
    </xf>
    <xf numFmtId="0" fontId="4" fillId="0" borderId="1" xfId="0" applyFont="1" applyBorder="1" applyAlignment="1">
      <alignment horizontal="left" vertical="top" wrapText="1"/>
    </xf>
    <xf numFmtId="0" fontId="2" fillId="0" borderId="0" xfId="0" applyFont="1" applyAlignment="1">
      <alignment wrapText="1"/>
    </xf>
    <xf numFmtId="0" fontId="0" fillId="0" borderId="0" xfId="0" applyAlignment="1" applyProtection="1">
      <alignment horizontal="center" wrapText="1"/>
    </xf>
    <xf numFmtId="0" fontId="2" fillId="2" borderId="1" xfId="0" applyFont="1" applyFill="1" applyBorder="1" applyAlignment="1" applyProtection="1">
      <alignment horizontal="center" vertical="center"/>
    </xf>
    <xf numFmtId="0" fontId="0" fillId="2" borderId="3" xfId="0" applyFill="1" applyBorder="1" applyAlignment="1" applyProtection="1">
      <alignment horizontal="center"/>
    </xf>
    <xf numFmtId="0" fontId="0" fillId="2" borderId="4" xfId="0" applyFill="1" applyBorder="1" applyAlignment="1" applyProtection="1">
      <alignment horizontal="center"/>
    </xf>
    <xf numFmtId="0" fontId="0" fillId="2" borderId="6" xfId="0" applyFill="1" applyBorder="1" applyAlignment="1" applyProtection="1">
      <alignment horizontal="center"/>
    </xf>
    <xf numFmtId="0" fontId="2" fillId="0" borderId="0" xfId="0" applyFont="1" applyAlignment="1">
      <alignment horizontal="left" wrapText="1"/>
    </xf>
    <xf numFmtId="0" fontId="5" fillId="0" borderId="0" xfId="0" applyFont="1" applyAlignment="1" applyProtection="1">
      <alignment horizontal="left" wrapText="1"/>
    </xf>
    <xf numFmtId="0" fontId="5" fillId="0" borderId="0" xfId="0" applyFont="1" applyAlignment="1" applyProtection="1">
      <alignment horizontal="left"/>
    </xf>
    <xf numFmtId="0" fontId="0" fillId="0" borderId="0" xfId="0" applyAlignment="1">
      <alignment horizontal="center" wrapText="1"/>
    </xf>
    <xf numFmtId="0" fontId="3" fillId="0" borderId="3" xfId="0" applyFont="1" applyBorder="1" applyAlignment="1" applyProtection="1">
      <alignment horizontal="center" vertical="center"/>
    </xf>
    <xf numFmtId="0" fontId="3" fillId="0" borderId="5" xfId="0" applyFont="1" applyBorder="1" applyAlignment="1" applyProtection="1">
      <alignment horizontal="center" vertical="center"/>
    </xf>
    <xf numFmtId="0" fontId="4" fillId="0" borderId="3" xfId="0" applyFont="1" applyBorder="1" applyAlignment="1" applyProtection="1">
      <alignment horizontal="left" vertical="top" wrapText="1"/>
    </xf>
    <xf numFmtId="0" fontId="4" fillId="0" borderId="5" xfId="0" applyFont="1" applyBorder="1" applyAlignment="1" applyProtection="1">
      <alignment horizontal="left" vertical="top" wrapText="1"/>
    </xf>
    <xf numFmtId="0" fontId="4" fillId="0" borderId="3" xfId="0" applyFont="1" applyBorder="1" applyAlignment="1" applyProtection="1">
      <alignment horizontal="left" vertical="center" wrapText="1"/>
    </xf>
    <xf numFmtId="0" fontId="4" fillId="0" borderId="5" xfId="0" applyFont="1" applyBorder="1" applyAlignment="1" applyProtection="1">
      <alignment horizontal="left" vertical="center" wrapText="1"/>
    </xf>
    <xf numFmtId="0" fontId="0" fillId="0" borderId="0" xfId="0" applyAlignment="1">
      <alignment horizontal="center" vertical="center" wrapText="1"/>
    </xf>
    <xf numFmtId="0" fontId="5" fillId="0" borderId="0" xfId="0" applyFont="1" applyAlignment="1">
      <alignment horizontal="left" wrapText="1"/>
    </xf>
    <xf numFmtId="0" fontId="5" fillId="0" borderId="0" xfId="0" applyFont="1" applyAlignment="1">
      <alignment horizontal="left"/>
    </xf>
    <xf numFmtId="0" fontId="4" fillId="0" borderId="3" xfId="0" applyFont="1" applyBorder="1" applyAlignment="1">
      <alignment horizontal="left" vertical="top" wrapText="1"/>
    </xf>
    <xf numFmtId="0" fontId="4" fillId="0" borderId="5" xfId="0" applyFont="1" applyBorder="1" applyAlignment="1">
      <alignment horizontal="left" vertical="top" wrapText="1"/>
    </xf>
    <xf numFmtId="0" fontId="3" fillId="0" borderId="3" xfId="0" applyFont="1" applyBorder="1" applyAlignment="1">
      <alignment horizontal="center" vertical="center"/>
    </xf>
    <xf numFmtId="0" fontId="3" fillId="0" borderId="5" xfId="0" applyFont="1" applyBorder="1" applyAlignment="1">
      <alignment horizontal="center" vertical="center"/>
    </xf>
    <xf numFmtId="0" fontId="2" fillId="2" borderId="1" xfId="0" applyFont="1" applyFill="1" applyBorder="1" applyAlignment="1">
      <alignment horizontal="center" vertical="center"/>
    </xf>
    <xf numFmtId="0" fontId="0" fillId="2" borderId="3" xfId="0" applyFill="1" applyBorder="1" applyAlignment="1">
      <alignment horizontal="center"/>
    </xf>
    <xf numFmtId="0" fontId="0" fillId="2" borderId="4" xfId="0" applyFill="1" applyBorder="1" applyAlignment="1">
      <alignment horizontal="center"/>
    </xf>
    <xf numFmtId="0" fontId="0" fillId="2" borderId="6" xfId="0" applyFill="1" applyBorder="1" applyAlignment="1">
      <alignment horizontal="center"/>
    </xf>
    <xf numFmtId="0" fontId="2" fillId="2" borderId="3" xfId="0" applyFont="1" applyFill="1" applyBorder="1" applyAlignment="1">
      <alignment horizontal="center" vertical="center"/>
    </xf>
    <xf numFmtId="0" fontId="2" fillId="2" borderId="4" xfId="0" applyFont="1" applyFill="1" applyBorder="1" applyAlignment="1">
      <alignment horizontal="center" vertical="center"/>
    </xf>
    <xf numFmtId="0" fontId="2" fillId="2" borderId="5" xfId="0" applyFont="1" applyFill="1" applyBorder="1" applyAlignment="1">
      <alignment horizontal="center" vertical="center"/>
    </xf>
    <xf numFmtId="0" fontId="0" fillId="0" borderId="0" xfId="0" applyAlignment="1">
      <alignment horizontal="center"/>
    </xf>
    <xf numFmtId="0" fontId="2" fillId="0" borderId="0" xfId="0" applyFont="1" applyAlignment="1">
      <alignment horizontal="center" wrapText="1"/>
    </xf>
  </cellXfs>
  <cellStyles count="2">
    <cellStyle name="Normalny" xfId="0" builtinId="0"/>
    <cellStyle name="Walutowy" xfId="1" builtin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Pakiet 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392"/>
  <sheetViews>
    <sheetView tabSelected="1" topLeftCell="A262" workbookViewId="0">
      <selection activeCell="P271" sqref="P271:P272"/>
    </sheetView>
  </sheetViews>
  <sheetFormatPr defaultRowHeight="15"/>
  <cols>
    <col min="1" max="1" width="4.140625" customWidth="1"/>
    <col min="2" max="2" width="31.140625" customWidth="1"/>
    <col min="3" max="3" width="18.85546875" customWidth="1"/>
    <col min="4" max="4" width="4.85546875" style="1" customWidth="1"/>
    <col min="5" max="5" width="5.28515625" customWidth="1"/>
    <col min="6" max="7" width="11.28515625" customWidth="1"/>
    <col min="8" max="8" width="6.42578125" customWidth="1"/>
    <col min="9" max="9" width="10.42578125" customWidth="1"/>
    <col min="10" max="10" width="11.42578125" customWidth="1"/>
    <col min="11" max="11" width="11.28515625" customWidth="1"/>
    <col min="12" max="12" width="15.7109375" customWidth="1"/>
  </cols>
  <sheetData>
    <row r="1" spans="1:12">
      <c r="K1" s="62" t="s">
        <v>227</v>
      </c>
      <c r="L1" s="62"/>
    </row>
    <row r="2" spans="1:12" ht="55.5" customHeight="1">
      <c r="A2" s="48" t="s">
        <v>9</v>
      </c>
      <c r="B2" s="48"/>
      <c r="C2" s="48"/>
      <c r="D2" s="48"/>
      <c r="E2" s="48"/>
      <c r="F2" s="48"/>
      <c r="G2" s="48"/>
      <c r="H2" s="48"/>
      <c r="I2" s="48"/>
      <c r="J2" s="48"/>
      <c r="K2" s="48"/>
    </row>
    <row r="3" spans="1:12" ht="27" customHeight="1">
      <c r="A3" s="3"/>
      <c r="B3" s="32"/>
      <c r="C3" s="63" t="s">
        <v>228</v>
      </c>
      <c r="D3" s="63"/>
      <c r="E3" s="63"/>
      <c r="F3" s="63"/>
      <c r="G3" s="63"/>
      <c r="H3" s="63"/>
      <c r="I3" s="63"/>
      <c r="J3" s="2"/>
    </row>
    <row r="4" spans="1:12">
      <c r="A4" s="3"/>
      <c r="B4" s="2"/>
      <c r="C4" s="2"/>
      <c r="D4" s="2"/>
      <c r="E4" s="2"/>
      <c r="F4" s="2"/>
      <c r="G4" s="2"/>
      <c r="H4" s="2"/>
      <c r="I4" s="2"/>
      <c r="J4" s="2"/>
      <c r="K4" s="2"/>
    </row>
    <row r="5" spans="1:12" ht="51.75" customHeight="1">
      <c r="A5" s="17" t="s">
        <v>1</v>
      </c>
      <c r="B5" s="17" t="s">
        <v>2</v>
      </c>
      <c r="C5" s="19" t="s">
        <v>15</v>
      </c>
      <c r="D5" s="17" t="s">
        <v>7</v>
      </c>
      <c r="E5" s="17" t="s">
        <v>0</v>
      </c>
      <c r="F5" s="14" t="s">
        <v>3</v>
      </c>
      <c r="G5" s="14" t="s">
        <v>4</v>
      </c>
      <c r="H5" s="14" t="s">
        <v>11</v>
      </c>
      <c r="I5" s="14" t="s">
        <v>12</v>
      </c>
      <c r="J5" s="14" t="s">
        <v>13</v>
      </c>
      <c r="K5" s="14" t="s">
        <v>5</v>
      </c>
      <c r="L5" s="13" t="s">
        <v>10</v>
      </c>
    </row>
    <row r="6" spans="1:12">
      <c r="A6" s="34" t="s">
        <v>8</v>
      </c>
      <c r="B6" s="34"/>
      <c r="C6" s="34"/>
      <c r="D6" s="34"/>
      <c r="E6" s="34"/>
      <c r="F6" s="34"/>
      <c r="G6" s="34"/>
      <c r="H6" s="34"/>
      <c r="I6" s="34"/>
      <c r="J6" s="34"/>
      <c r="K6" s="34"/>
      <c r="L6" s="34"/>
    </row>
    <row r="7" spans="1:12">
      <c r="A7" s="4">
        <v>1</v>
      </c>
      <c r="B7" s="15" t="s">
        <v>17</v>
      </c>
      <c r="C7" s="20" t="s">
        <v>16</v>
      </c>
      <c r="D7" s="5" t="s">
        <v>14</v>
      </c>
      <c r="E7" s="5">
        <v>3</v>
      </c>
      <c r="F7" s="16"/>
      <c r="G7" s="6">
        <f>F7*E7</f>
        <v>0</v>
      </c>
      <c r="H7" s="12"/>
      <c r="I7" s="6">
        <f>G7*H7</f>
        <v>0</v>
      </c>
      <c r="J7" s="6">
        <f>F7+(H7*F7)</f>
        <v>0</v>
      </c>
      <c r="K7" s="11">
        <f>G7+I7</f>
        <v>0</v>
      </c>
      <c r="L7" s="18"/>
    </row>
    <row r="8" spans="1:12">
      <c r="A8" s="4">
        <v>2</v>
      </c>
      <c r="B8" s="15" t="s">
        <v>18</v>
      </c>
      <c r="C8" s="20" t="s">
        <v>19</v>
      </c>
      <c r="D8" s="5" t="s">
        <v>14</v>
      </c>
      <c r="E8" s="5">
        <v>3</v>
      </c>
      <c r="F8" s="16"/>
      <c r="G8" s="6">
        <f t="shared" ref="G8:G9" si="0">F8*E8</f>
        <v>0</v>
      </c>
      <c r="H8" s="12"/>
      <c r="I8" s="6">
        <f t="shared" ref="I8:I9" si="1">G8*H8</f>
        <v>0</v>
      </c>
      <c r="J8" s="6">
        <f t="shared" ref="J8:J9" si="2">F8+(H8*F8)</f>
        <v>0</v>
      </c>
      <c r="K8" s="11">
        <f t="shared" ref="K8:K9" si="3">G8+I8</f>
        <v>0</v>
      </c>
      <c r="L8" s="18"/>
    </row>
    <row r="9" spans="1:12" ht="15.75" thickBot="1">
      <c r="A9" s="4">
        <v>3</v>
      </c>
      <c r="B9" s="15" t="s">
        <v>20</v>
      </c>
      <c r="C9" s="20" t="s">
        <v>21</v>
      </c>
      <c r="D9" s="5" t="s">
        <v>14</v>
      </c>
      <c r="E9" s="5">
        <v>3</v>
      </c>
      <c r="F9" s="16"/>
      <c r="G9" s="6">
        <f t="shared" si="0"/>
        <v>0</v>
      </c>
      <c r="H9" s="12"/>
      <c r="I9" s="6">
        <f t="shared" si="1"/>
        <v>0</v>
      </c>
      <c r="J9" s="6">
        <f t="shared" si="2"/>
        <v>0</v>
      </c>
      <c r="K9" s="11">
        <f t="shared" si="3"/>
        <v>0</v>
      </c>
      <c r="L9" s="18"/>
    </row>
    <row r="10" spans="1:12" ht="15.75" thickBot="1">
      <c r="A10" s="4"/>
      <c r="B10" s="35" t="s">
        <v>6</v>
      </c>
      <c r="C10" s="36"/>
      <c r="D10" s="36"/>
      <c r="E10" s="36"/>
      <c r="F10" s="37"/>
      <c r="G10" s="7">
        <f>SUM(G7:G9)</f>
        <v>0</v>
      </c>
      <c r="H10" s="8"/>
      <c r="I10" s="8"/>
      <c r="J10" s="8"/>
      <c r="K10" s="9">
        <f>SUM(K7:K9)</f>
        <v>0</v>
      </c>
    </row>
    <row r="11" spans="1:12">
      <c r="D11"/>
    </row>
    <row r="12" spans="1:12" ht="51" customHeight="1">
      <c r="D12"/>
      <c r="J12" s="41" t="s">
        <v>229</v>
      </c>
      <c r="K12" s="41"/>
      <c r="L12" s="41"/>
    </row>
    <row r="13" spans="1:12" ht="13.5" customHeight="1">
      <c r="D13"/>
      <c r="J13" s="3"/>
      <c r="K13" s="3"/>
      <c r="L13" s="3"/>
    </row>
    <row r="14" spans="1:12" ht="61.5" customHeight="1">
      <c r="B14" s="49" t="s">
        <v>226</v>
      </c>
      <c r="C14" s="50"/>
      <c r="D14" s="50"/>
      <c r="E14" s="50"/>
      <c r="F14" s="50"/>
      <c r="G14" s="50"/>
      <c r="H14" s="50"/>
      <c r="I14" s="50"/>
      <c r="J14" s="50"/>
      <c r="K14" s="50"/>
    </row>
    <row r="15" spans="1:12" ht="29.25" customHeight="1">
      <c r="A15" s="3"/>
      <c r="B15" s="38"/>
      <c r="C15" s="38"/>
      <c r="D15" s="38"/>
      <c r="E15" s="38"/>
      <c r="F15" s="2"/>
      <c r="G15" s="2"/>
      <c r="H15" s="2"/>
      <c r="I15" s="2"/>
      <c r="J15" s="2"/>
    </row>
    <row r="16" spans="1:12">
      <c r="A16" s="3"/>
      <c r="B16" s="2"/>
      <c r="C16" s="2"/>
      <c r="D16" s="2"/>
      <c r="E16" s="2"/>
      <c r="F16" s="2"/>
      <c r="G16" s="2"/>
      <c r="H16" s="2"/>
      <c r="I16" s="2"/>
      <c r="J16" s="2"/>
      <c r="K16" s="2"/>
    </row>
    <row r="17" spans="1:12" ht="51">
      <c r="A17" s="17" t="s">
        <v>1</v>
      </c>
      <c r="B17" s="17" t="s">
        <v>2</v>
      </c>
      <c r="C17" s="19" t="s">
        <v>23</v>
      </c>
      <c r="D17" s="17" t="s">
        <v>7</v>
      </c>
      <c r="E17" s="17" t="s">
        <v>0</v>
      </c>
      <c r="F17" s="14" t="s">
        <v>3</v>
      </c>
      <c r="G17" s="14" t="s">
        <v>4</v>
      </c>
      <c r="H17" s="14" t="s">
        <v>11</v>
      </c>
      <c r="I17" s="14" t="s">
        <v>12</v>
      </c>
      <c r="J17" s="14" t="s">
        <v>13</v>
      </c>
      <c r="K17" s="14" t="s">
        <v>5</v>
      </c>
      <c r="L17" s="13" t="s">
        <v>10</v>
      </c>
    </row>
    <row r="18" spans="1:12">
      <c r="A18" s="34" t="s">
        <v>72</v>
      </c>
      <c r="B18" s="34"/>
      <c r="C18" s="34"/>
      <c r="D18" s="34"/>
      <c r="E18" s="34"/>
      <c r="F18" s="34"/>
      <c r="G18" s="34"/>
      <c r="H18" s="34"/>
      <c r="I18" s="34"/>
      <c r="J18" s="34"/>
      <c r="K18" s="34"/>
      <c r="L18" s="34"/>
    </row>
    <row r="19" spans="1:12" ht="38.25">
      <c r="A19" s="4">
        <v>1</v>
      </c>
      <c r="B19" s="15" t="s">
        <v>24</v>
      </c>
      <c r="C19" s="20">
        <v>12004158</v>
      </c>
      <c r="D19" s="5" t="s">
        <v>14</v>
      </c>
      <c r="E19" s="5">
        <v>1</v>
      </c>
      <c r="F19" s="16"/>
      <c r="G19" s="6">
        <f>F19*E19</f>
        <v>0</v>
      </c>
      <c r="H19" s="12"/>
      <c r="I19" s="6">
        <f>G19*H19</f>
        <v>0</v>
      </c>
      <c r="J19" s="6">
        <f>F19+(H19*F19)</f>
        <v>0</v>
      </c>
      <c r="K19" s="11">
        <f>G19+I19</f>
        <v>0</v>
      </c>
      <c r="L19" s="18"/>
    </row>
    <row r="20" spans="1:12" ht="38.25">
      <c r="A20" s="4">
        <v>2</v>
      </c>
      <c r="B20" s="15" t="s">
        <v>25</v>
      </c>
      <c r="C20" s="20">
        <v>12004161</v>
      </c>
      <c r="D20" s="5" t="s">
        <v>14</v>
      </c>
      <c r="E20" s="5">
        <v>1</v>
      </c>
      <c r="F20" s="16"/>
      <c r="G20" s="6">
        <f t="shared" ref="G20:G23" si="4">F20*E20</f>
        <v>0</v>
      </c>
      <c r="H20" s="12"/>
      <c r="I20" s="6">
        <f t="shared" ref="I20:I23" si="5">G20*H20</f>
        <v>0</v>
      </c>
      <c r="J20" s="6">
        <f t="shared" ref="J20:J23" si="6">F20+(H20*F20)</f>
        <v>0</v>
      </c>
      <c r="K20" s="11">
        <f t="shared" ref="K20:K23" si="7">G20+I20</f>
        <v>0</v>
      </c>
      <c r="L20" s="18"/>
    </row>
    <row r="21" spans="1:12" ht="38.25">
      <c r="A21" s="4">
        <v>3</v>
      </c>
      <c r="B21" s="15" t="s">
        <v>26</v>
      </c>
      <c r="C21" s="20">
        <v>12005867</v>
      </c>
      <c r="D21" s="5" t="s">
        <v>14</v>
      </c>
      <c r="E21" s="5">
        <v>3</v>
      </c>
      <c r="F21" s="16"/>
      <c r="G21" s="6">
        <f t="shared" ref="G21:G22" si="8">F21*E21</f>
        <v>0</v>
      </c>
      <c r="H21" s="12"/>
      <c r="I21" s="6">
        <f t="shared" ref="I21:I22" si="9">G21*H21</f>
        <v>0</v>
      </c>
      <c r="J21" s="6">
        <f t="shared" ref="J21:J22" si="10">F21+(H21*F21)</f>
        <v>0</v>
      </c>
      <c r="K21" s="11">
        <f t="shared" ref="K21:K22" si="11">G21+I21</f>
        <v>0</v>
      </c>
      <c r="L21" s="18"/>
    </row>
    <row r="22" spans="1:12" ht="38.25">
      <c r="A22" s="4">
        <v>4</v>
      </c>
      <c r="B22" s="15" t="s">
        <v>27</v>
      </c>
      <c r="C22" s="20">
        <v>12005870</v>
      </c>
      <c r="D22" s="5" t="s">
        <v>14</v>
      </c>
      <c r="E22" s="5">
        <v>3</v>
      </c>
      <c r="F22" s="16"/>
      <c r="G22" s="6">
        <f t="shared" si="8"/>
        <v>0</v>
      </c>
      <c r="H22" s="12"/>
      <c r="I22" s="6">
        <f t="shared" si="9"/>
        <v>0</v>
      </c>
      <c r="J22" s="6">
        <f t="shared" si="10"/>
        <v>0</v>
      </c>
      <c r="K22" s="11">
        <f t="shared" si="11"/>
        <v>0</v>
      </c>
      <c r="L22" s="18"/>
    </row>
    <row r="23" spans="1:12" ht="39" thickBot="1">
      <c r="A23" s="4">
        <v>5</v>
      </c>
      <c r="B23" s="15" t="s">
        <v>28</v>
      </c>
      <c r="C23" s="20">
        <v>12004168</v>
      </c>
      <c r="D23" s="5" t="s">
        <v>14</v>
      </c>
      <c r="E23" s="5">
        <v>1</v>
      </c>
      <c r="F23" s="16"/>
      <c r="G23" s="6">
        <f t="shared" si="4"/>
        <v>0</v>
      </c>
      <c r="H23" s="12"/>
      <c r="I23" s="6">
        <f t="shared" si="5"/>
        <v>0</v>
      </c>
      <c r="J23" s="6">
        <f t="shared" si="6"/>
        <v>0</v>
      </c>
      <c r="K23" s="11">
        <f t="shared" si="7"/>
        <v>0</v>
      </c>
      <c r="L23" s="18"/>
    </row>
    <row r="24" spans="1:12" ht="15.75" thickBot="1">
      <c r="A24" s="4"/>
      <c r="B24" s="35" t="s">
        <v>6</v>
      </c>
      <c r="C24" s="36"/>
      <c r="D24" s="36"/>
      <c r="E24" s="36"/>
      <c r="F24" s="37"/>
      <c r="G24" s="7">
        <f>SUM(G19:G23)</f>
        <v>0</v>
      </c>
      <c r="H24" s="8"/>
      <c r="I24" s="8"/>
      <c r="J24" s="8"/>
      <c r="K24" s="9">
        <f>SUM(K19:K23)</f>
        <v>0</v>
      </c>
    </row>
    <row r="25" spans="1:12">
      <c r="D25"/>
    </row>
    <row r="26" spans="1:12" ht="27.75" customHeight="1">
      <c r="D26"/>
      <c r="J26" s="41" t="s">
        <v>229</v>
      </c>
      <c r="K26" s="41"/>
      <c r="L26" s="41"/>
    </row>
    <row r="27" spans="1:12" ht="70.5" customHeight="1">
      <c r="B27" s="49" t="s">
        <v>226</v>
      </c>
      <c r="C27" s="50"/>
      <c r="D27" s="50"/>
      <c r="E27" s="50"/>
      <c r="F27" s="50"/>
      <c r="G27" s="50"/>
      <c r="H27" s="50"/>
      <c r="I27" s="50"/>
      <c r="J27" s="50"/>
      <c r="K27" s="50"/>
    </row>
    <row r="28" spans="1:12" ht="28.5" customHeight="1">
      <c r="A28" s="3"/>
      <c r="B28" s="38"/>
      <c r="C28" s="38"/>
      <c r="D28" s="38"/>
      <c r="E28" s="38"/>
      <c r="F28" s="2"/>
      <c r="G28" s="2"/>
      <c r="H28" s="2"/>
      <c r="I28" s="2"/>
      <c r="J28" s="2"/>
    </row>
    <row r="29" spans="1:12">
      <c r="A29" s="3"/>
      <c r="B29" s="2"/>
      <c r="C29" s="2"/>
      <c r="D29" s="2"/>
      <c r="E29" s="2"/>
      <c r="F29" s="2"/>
      <c r="G29" s="2"/>
      <c r="H29" s="2"/>
      <c r="I29" s="2"/>
      <c r="J29" s="2"/>
      <c r="K29" s="2"/>
    </row>
    <row r="30" spans="1:12" ht="51">
      <c r="A30" s="17" t="s">
        <v>1</v>
      </c>
      <c r="B30" s="17" t="s">
        <v>2</v>
      </c>
      <c r="C30" s="19" t="s">
        <v>29</v>
      </c>
      <c r="D30" s="17" t="s">
        <v>7</v>
      </c>
      <c r="E30" s="17" t="s">
        <v>0</v>
      </c>
      <c r="F30" s="14" t="s">
        <v>3</v>
      </c>
      <c r="G30" s="14" t="s">
        <v>4</v>
      </c>
      <c r="H30" s="14" t="s">
        <v>11</v>
      </c>
      <c r="I30" s="14" t="s">
        <v>12</v>
      </c>
      <c r="J30" s="14" t="s">
        <v>13</v>
      </c>
      <c r="K30" s="14" t="s">
        <v>5</v>
      </c>
      <c r="L30" s="13" t="s">
        <v>10</v>
      </c>
    </row>
    <row r="31" spans="1:12">
      <c r="A31" s="34" t="s">
        <v>73</v>
      </c>
      <c r="B31" s="34"/>
      <c r="C31" s="34"/>
      <c r="D31" s="34"/>
      <c r="E31" s="34"/>
      <c r="F31" s="34"/>
      <c r="G31" s="34"/>
      <c r="H31" s="34"/>
      <c r="I31" s="34"/>
      <c r="J31" s="34"/>
      <c r="K31" s="34"/>
      <c r="L31" s="34"/>
    </row>
    <row r="32" spans="1:12" ht="38.25">
      <c r="A32" s="4">
        <v>1</v>
      </c>
      <c r="B32" s="15" t="s">
        <v>30</v>
      </c>
      <c r="C32" s="20" t="s">
        <v>31</v>
      </c>
      <c r="D32" s="5" t="s">
        <v>22</v>
      </c>
      <c r="E32" s="5">
        <v>4</v>
      </c>
      <c r="F32" s="16"/>
      <c r="G32" s="6">
        <f>F32*E32</f>
        <v>0</v>
      </c>
      <c r="H32" s="12"/>
      <c r="I32" s="6">
        <f>G32*H32</f>
        <v>0</v>
      </c>
      <c r="J32" s="6">
        <f>F32+(H32*F32)</f>
        <v>0</v>
      </c>
      <c r="K32" s="11">
        <f>G32+I32</f>
        <v>0</v>
      </c>
      <c r="L32" s="18"/>
    </row>
    <row r="33" spans="1:12" ht="38.25">
      <c r="A33" s="4">
        <v>2</v>
      </c>
      <c r="B33" s="15" t="s">
        <v>32</v>
      </c>
      <c r="C33" s="20" t="s">
        <v>33</v>
      </c>
      <c r="D33" s="5" t="s">
        <v>22</v>
      </c>
      <c r="E33" s="5">
        <v>1</v>
      </c>
      <c r="F33" s="16"/>
      <c r="G33" s="6">
        <f t="shared" ref="G33" si="12">F33*E33</f>
        <v>0</v>
      </c>
      <c r="H33" s="12"/>
      <c r="I33" s="6">
        <f t="shared" ref="I33" si="13">G33*H33</f>
        <v>0</v>
      </c>
      <c r="J33" s="6">
        <f t="shared" ref="J33" si="14">F33+(H33*F33)</f>
        <v>0</v>
      </c>
      <c r="K33" s="11">
        <f t="shared" ref="K33" si="15">G33+I33</f>
        <v>0</v>
      </c>
      <c r="L33" s="18"/>
    </row>
    <row r="34" spans="1:12" ht="38.25">
      <c r="A34" s="4">
        <v>3</v>
      </c>
      <c r="B34" s="15" t="s">
        <v>34</v>
      </c>
      <c r="C34" s="20" t="s">
        <v>35</v>
      </c>
      <c r="D34" s="5" t="s">
        <v>22</v>
      </c>
      <c r="E34" s="5">
        <v>1</v>
      </c>
      <c r="F34" s="16"/>
      <c r="G34" s="6">
        <f t="shared" ref="G34:G41" si="16">F34*E34</f>
        <v>0</v>
      </c>
      <c r="H34" s="12"/>
      <c r="I34" s="6">
        <f t="shared" ref="I34:I41" si="17">G34*H34</f>
        <v>0</v>
      </c>
      <c r="J34" s="6">
        <f t="shared" ref="J34:J47" si="18">F34+(H34*F34)</f>
        <v>0</v>
      </c>
      <c r="K34" s="11">
        <f t="shared" ref="K34:K41" si="19">G34+I34</f>
        <v>0</v>
      </c>
      <c r="L34" s="18"/>
    </row>
    <row r="35" spans="1:12" ht="38.25">
      <c r="A35" s="4">
        <v>4</v>
      </c>
      <c r="B35" s="15" t="s">
        <v>36</v>
      </c>
      <c r="C35" s="20" t="s">
        <v>37</v>
      </c>
      <c r="D35" s="5" t="s">
        <v>22</v>
      </c>
      <c r="E35" s="5">
        <v>1</v>
      </c>
      <c r="F35" s="16"/>
      <c r="G35" s="6">
        <f t="shared" si="16"/>
        <v>0</v>
      </c>
      <c r="H35" s="12"/>
      <c r="I35" s="6">
        <f t="shared" si="17"/>
        <v>0</v>
      </c>
      <c r="J35" s="6">
        <f t="shared" si="18"/>
        <v>0</v>
      </c>
      <c r="K35" s="11">
        <f t="shared" si="19"/>
        <v>0</v>
      </c>
      <c r="L35" s="18"/>
    </row>
    <row r="36" spans="1:12" ht="51">
      <c r="A36" s="4">
        <v>5</v>
      </c>
      <c r="B36" s="15" t="s">
        <v>38</v>
      </c>
      <c r="C36" s="20" t="s">
        <v>39</v>
      </c>
      <c r="D36" s="5" t="s">
        <v>22</v>
      </c>
      <c r="E36" s="5">
        <v>5</v>
      </c>
      <c r="F36" s="16"/>
      <c r="G36" s="6">
        <f t="shared" si="16"/>
        <v>0</v>
      </c>
      <c r="H36" s="12"/>
      <c r="I36" s="6">
        <f t="shared" si="17"/>
        <v>0</v>
      </c>
      <c r="J36" s="6">
        <f t="shared" si="18"/>
        <v>0</v>
      </c>
      <c r="K36" s="11">
        <f t="shared" si="19"/>
        <v>0</v>
      </c>
      <c r="L36" s="18"/>
    </row>
    <row r="37" spans="1:12" ht="38.25">
      <c r="A37" s="4">
        <v>6</v>
      </c>
      <c r="B37" s="15" t="s">
        <v>40</v>
      </c>
      <c r="C37" s="20" t="s">
        <v>41</v>
      </c>
      <c r="D37" s="5" t="s">
        <v>22</v>
      </c>
      <c r="E37" s="5">
        <v>1</v>
      </c>
      <c r="F37" s="16"/>
      <c r="G37" s="6">
        <f t="shared" si="16"/>
        <v>0</v>
      </c>
      <c r="H37" s="12"/>
      <c r="I37" s="6">
        <f t="shared" si="17"/>
        <v>0</v>
      </c>
      <c r="J37" s="6">
        <f t="shared" si="18"/>
        <v>0</v>
      </c>
      <c r="K37" s="11">
        <f t="shared" si="19"/>
        <v>0</v>
      </c>
      <c r="L37" s="18"/>
    </row>
    <row r="38" spans="1:12" ht="25.5">
      <c r="A38" s="4">
        <v>7</v>
      </c>
      <c r="B38" s="15" t="s">
        <v>42</v>
      </c>
      <c r="C38" s="21" t="s">
        <v>43</v>
      </c>
      <c r="D38" s="5" t="s">
        <v>22</v>
      </c>
      <c r="E38" s="5">
        <v>2</v>
      </c>
      <c r="F38" s="16"/>
      <c r="G38" s="6">
        <f t="shared" si="16"/>
        <v>0</v>
      </c>
      <c r="H38" s="12"/>
      <c r="I38" s="6">
        <f t="shared" si="17"/>
        <v>0</v>
      </c>
      <c r="J38" s="6">
        <f t="shared" si="18"/>
        <v>0</v>
      </c>
      <c r="K38" s="11">
        <f t="shared" si="19"/>
        <v>0</v>
      </c>
      <c r="L38" s="18"/>
    </row>
    <row r="39" spans="1:12" ht="38.25">
      <c r="A39" s="4">
        <v>8</v>
      </c>
      <c r="B39" s="15" t="s">
        <v>44</v>
      </c>
      <c r="C39" s="21" t="s">
        <v>45</v>
      </c>
      <c r="D39" s="5" t="s">
        <v>22</v>
      </c>
      <c r="E39" s="5">
        <v>1</v>
      </c>
      <c r="F39" s="16"/>
      <c r="G39" s="6">
        <f t="shared" si="16"/>
        <v>0</v>
      </c>
      <c r="H39" s="12"/>
      <c r="I39" s="6">
        <f t="shared" si="17"/>
        <v>0</v>
      </c>
      <c r="J39" s="6">
        <f t="shared" si="18"/>
        <v>0</v>
      </c>
      <c r="K39" s="11">
        <f t="shared" si="19"/>
        <v>0</v>
      </c>
      <c r="L39" s="18"/>
    </row>
    <row r="40" spans="1:12" ht="38.25">
      <c r="A40" s="4">
        <v>9</v>
      </c>
      <c r="B40" s="15" t="s">
        <v>46</v>
      </c>
      <c r="C40" s="21" t="s">
        <v>47</v>
      </c>
      <c r="D40" s="5" t="s">
        <v>14</v>
      </c>
      <c r="E40" s="5">
        <v>12</v>
      </c>
      <c r="F40" s="16"/>
      <c r="G40" s="6">
        <f t="shared" si="16"/>
        <v>0</v>
      </c>
      <c r="H40" s="12"/>
      <c r="I40" s="6">
        <f t="shared" si="17"/>
        <v>0</v>
      </c>
      <c r="J40" s="6">
        <f t="shared" si="18"/>
        <v>0</v>
      </c>
      <c r="K40" s="11">
        <f t="shared" si="19"/>
        <v>0</v>
      </c>
      <c r="L40" s="18"/>
    </row>
    <row r="41" spans="1:12" ht="25.5">
      <c r="A41" s="4">
        <v>10</v>
      </c>
      <c r="B41" s="15" t="s">
        <v>224</v>
      </c>
      <c r="C41" s="21" t="s">
        <v>48</v>
      </c>
      <c r="D41" s="5" t="s">
        <v>22</v>
      </c>
      <c r="E41" s="5">
        <v>1</v>
      </c>
      <c r="F41" s="16"/>
      <c r="G41" s="6">
        <f t="shared" si="16"/>
        <v>0</v>
      </c>
      <c r="H41" s="12"/>
      <c r="I41" s="6">
        <f t="shared" si="17"/>
        <v>0</v>
      </c>
      <c r="J41" s="6">
        <f t="shared" si="18"/>
        <v>0</v>
      </c>
      <c r="K41" s="11">
        <f t="shared" si="19"/>
        <v>0</v>
      </c>
      <c r="L41" s="18"/>
    </row>
    <row r="42" spans="1:12" ht="51">
      <c r="A42" s="4">
        <v>11</v>
      </c>
      <c r="B42" s="15" t="s">
        <v>49</v>
      </c>
      <c r="C42" s="21" t="s">
        <v>50</v>
      </c>
      <c r="D42" s="5" t="s">
        <v>14</v>
      </c>
      <c r="E42" s="5">
        <v>3</v>
      </c>
      <c r="F42" s="16"/>
      <c r="G42" s="6">
        <f>F42*E42</f>
        <v>0</v>
      </c>
      <c r="H42" s="12"/>
      <c r="I42" s="6">
        <f>G42*H42</f>
        <v>0</v>
      </c>
      <c r="J42" s="6">
        <f t="shared" si="18"/>
        <v>0</v>
      </c>
      <c r="K42" s="11">
        <f>G42+I42</f>
        <v>0</v>
      </c>
      <c r="L42" s="18"/>
    </row>
    <row r="43" spans="1:12" ht="25.5">
      <c r="A43" s="4">
        <v>12</v>
      </c>
      <c r="B43" s="15" t="s">
        <v>51</v>
      </c>
      <c r="C43" s="21" t="s">
        <v>52</v>
      </c>
      <c r="D43" s="5" t="s">
        <v>22</v>
      </c>
      <c r="E43" s="5">
        <v>2</v>
      </c>
      <c r="F43" s="16"/>
      <c r="G43" s="6">
        <f>F43*E43</f>
        <v>0</v>
      </c>
      <c r="H43" s="12"/>
      <c r="I43" s="6">
        <f>G43*H43</f>
        <v>0</v>
      </c>
      <c r="J43" s="6">
        <f t="shared" si="18"/>
        <v>0</v>
      </c>
      <c r="K43" s="11">
        <f>G43+I43</f>
        <v>0</v>
      </c>
      <c r="L43" s="18"/>
    </row>
    <row r="44" spans="1:12" ht="204">
      <c r="A44" s="4">
        <v>13</v>
      </c>
      <c r="B44" s="15" t="s">
        <v>75</v>
      </c>
      <c r="C44" s="21" t="s">
        <v>76</v>
      </c>
      <c r="D44" s="5" t="s">
        <v>22</v>
      </c>
      <c r="E44" s="5">
        <v>4</v>
      </c>
      <c r="F44" s="16"/>
      <c r="G44" s="6">
        <f t="shared" ref="G44:G47" si="20">F44*E44</f>
        <v>0</v>
      </c>
      <c r="H44" s="12"/>
      <c r="I44" s="6">
        <f t="shared" ref="I44:I47" si="21">G44*H44</f>
        <v>0</v>
      </c>
      <c r="J44" s="6">
        <f t="shared" si="18"/>
        <v>0</v>
      </c>
      <c r="K44" s="11">
        <f t="shared" ref="K44:K47" si="22">G44+I44</f>
        <v>0</v>
      </c>
      <c r="L44" s="18"/>
    </row>
    <row r="45" spans="1:12">
      <c r="A45" s="4">
        <v>14</v>
      </c>
      <c r="B45" s="15" t="s">
        <v>77</v>
      </c>
      <c r="C45" s="21" t="s">
        <v>78</v>
      </c>
      <c r="D45" s="5" t="s">
        <v>14</v>
      </c>
      <c r="E45" s="5">
        <v>5</v>
      </c>
      <c r="F45" s="16"/>
      <c r="G45" s="6">
        <f t="shared" si="20"/>
        <v>0</v>
      </c>
      <c r="H45" s="12"/>
      <c r="I45" s="6">
        <f t="shared" si="21"/>
        <v>0</v>
      </c>
      <c r="J45" s="6">
        <f t="shared" si="18"/>
        <v>0</v>
      </c>
      <c r="K45" s="11">
        <f t="shared" si="22"/>
        <v>0</v>
      </c>
      <c r="L45" s="18"/>
    </row>
    <row r="46" spans="1:12" ht="25.5">
      <c r="A46" s="4">
        <v>15</v>
      </c>
      <c r="B46" s="15" t="s">
        <v>79</v>
      </c>
      <c r="C46" s="21" t="s">
        <v>80</v>
      </c>
      <c r="D46" s="5" t="s">
        <v>14</v>
      </c>
      <c r="E46" s="5">
        <v>10</v>
      </c>
      <c r="F46" s="16"/>
      <c r="G46" s="6">
        <f t="shared" ref="G46" si="23">F46*E46</f>
        <v>0</v>
      </c>
      <c r="H46" s="12"/>
      <c r="I46" s="6">
        <f t="shared" ref="I46" si="24">G46*H46</f>
        <v>0</v>
      </c>
      <c r="J46" s="6">
        <f t="shared" ref="J46" si="25">F46+(H46*F46)</f>
        <v>0</v>
      </c>
      <c r="K46" s="11">
        <f t="shared" ref="K46" si="26">G46+I46</f>
        <v>0</v>
      </c>
      <c r="L46" s="18"/>
    </row>
    <row r="47" spans="1:12" ht="26.25" thickBot="1">
      <c r="A47" s="4">
        <v>16</v>
      </c>
      <c r="B47" s="15" t="s">
        <v>221</v>
      </c>
      <c r="C47" s="21" t="s">
        <v>222</v>
      </c>
      <c r="D47" s="5" t="s">
        <v>223</v>
      </c>
      <c r="E47" s="5">
        <v>1</v>
      </c>
      <c r="F47" s="16"/>
      <c r="G47" s="6">
        <f t="shared" si="20"/>
        <v>0</v>
      </c>
      <c r="H47" s="12"/>
      <c r="I47" s="6">
        <f t="shared" si="21"/>
        <v>0</v>
      </c>
      <c r="J47" s="6">
        <f t="shared" si="18"/>
        <v>0</v>
      </c>
      <c r="K47" s="11">
        <f t="shared" si="22"/>
        <v>0</v>
      </c>
      <c r="L47" s="18"/>
    </row>
    <row r="48" spans="1:12" ht="15.75" thickBot="1">
      <c r="A48" s="4"/>
      <c r="B48" s="35" t="s">
        <v>6</v>
      </c>
      <c r="C48" s="36"/>
      <c r="D48" s="36"/>
      <c r="E48" s="36"/>
      <c r="F48" s="37"/>
      <c r="G48" s="7">
        <f>SUM(G32:G47)</f>
        <v>0</v>
      </c>
      <c r="H48" s="8"/>
      <c r="I48" s="8"/>
      <c r="J48" s="8"/>
      <c r="K48" s="9">
        <f>SUM(K32:K47)</f>
        <v>0</v>
      </c>
    </row>
    <row r="49" spans="1:12">
      <c r="D49"/>
    </row>
    <row r="50" spans="1:12" ht="32.25" customHeight="1">
      <c r="D50"/>
      <c r="J50" s="41" t="s">
        <v>229</v>
      </c>
      <c r="K50" s="41"/>
      <c r="L50" s="41"/>
    </row>
    <row r="51" spans="1:12" ht="61.5" customHeight="1">
      <c r="B51" s="49" t="s">
        <v>226</v>
      </c>
      <c r="C51" s="50"/>
      <c r="D51" s="50"/>
      <c r="E51" s="50"/>
      <c r="F51" s="50"/>
      <c r="G51" s="50"/>
      <c r="H51" s="50"/>
      <c r="I51" s="50"/>
      <c r="J51" s="50"/>
      <c r="K51" s="50"/>
    </row>
    <row r="52" spans="1:12" ht="27" customHeight="1">
      <c r="A52" s="3"/>
      <c r="B52" s="38"/>
      <c r="C52" s="38"/>
      <c r="D52" s="38"/>
      <c r="E52" s="38"/>
      <c r="F52" s="2"/>
      <c r="G52" s="2"/>
      <c r="H52" s="2"/>
      <c r="I52" s="2"/>
      <c r="J52" s="2"/>
    </row>
    <row r="53" spans="1:12">
      <c r="A53" s="3"/>
      <c r="B53" s="2"/>
      <c r="C53" s="2"/>
      <c r="D53" s="2"/>
      <c r="E53" s="2"/>
      <c r="F53" s="2"/>
      <c r="G53" s="2"/>
      <c r="H53" s="2"/>
      <c r="I53" s="2"/>
      <c r="J53" s="2"/>
      <c r="K53" s="2"/>
    </row>
    <row r="54" spans="1:12" ht="51.75" customHeight="1">
      <c r="A54" s="17" t="s">
        <v>1</v>
      </c>
      <c r="B54" s="17" t="s">
        <v>2</v>
      </c>
      <c r="C54" s="19" t="s">
        <v>53</v>
      </c>
      <c r="D54" s="17" t="s">
        <v>7</v>
      </c>
      <c r="E54" s="17" t="s">
        <v>0</v>
      </c>
      <c r="F54" s="14" t="s">
        <v>3</v>
      </c>
      <c r="G54" s="14" t="s">
        <v>4</v>
      </c>
      <c r="H54" s="14" t="s">
        <v>11</v>
      </c>
      <c r="I54" s="14" t="s">
        <v>12</v>
      </c>
      <c r="J54" s="14" t="s">
        <v>13</v>
      </c>
      <c r="K54" s="14" t="s">
        <v>5</v>
      </c>
      <c r="L54" s="13" t="s">
        <v>10</v>
      </c>
    </row>
    <row r="55" spans="1:12">
      <c r="A55" s="34" t="s">
        <v>74</v>
      </c>
      <c r="B55" s="34"/>
      <c r="C55" s="34"/>
      <c r="D55" s="34"/>
      <c r="E55" s="34"/>
      <c r="F55" s="34"/>
      <c r="G55" s="34"/>
      <c r="H55" s="34"/>
      <c r="I55" s="34"/>
      <c r="J55" s="34"/>
      <c r="K55" s="34"/>
      <c r="L55" s="34"/>
    </row>
    <row r="56" spans="1:12" ht="25.5">
      <c r="A56" s="4">
        <v>1</v>
      </c>
      <c r="B56" s="30" t="s">
        <v>54</v>
      </c>
      <c r="C56" s="20" t="s">
        <v>55</v>
      </c>
      <c r="D56" s="5" t="s">
        <v>14</v>
      </c>
      <c r="E56" s="5">
        <v>8</v>
      </c>
      <c r="F56" s="16"/>
      <c r="G56" s="6">
        <f t="shared" ref="G56:G66" si="27">F56*E56</f>
        <v>0</v>
      </c>
      <c r="H56" s="12"/>
      <c r="I56" s="6">
        <f t="shared" ref="I56:I66" si="28">G56*H56</f>
        <v>0</v>
      </c>
      <c r="J56" s="6">
        <f t="shared" ref="J56:J66" si="29">F56+(H56*F56)</f>
        <v>0</v>
      </c>
      <c r="K56" s="11">
        <f t="shared" ref="K56:K66" si="30">G56+I56</f>
        <v>0</v>
      </c>
      <c r="L56" s="18"/>
    </row>
    <row r="57" spans="1:12" ht="25.5">
      <c r="A57" s="4">
        <v>2</v>
      </c>
      <c r="B57" s="30" t="s">
        <v>56</v>
      </c>
      <c r="C57" s="20" t="s">
        <v>57</v>
      </c>
      <c r="D57" s="5" t="s">
        <v>14</v>
      </c>
      <c r="E57" s="5">
        <v>16</v>
      </c>
      <c r="F57" s="16"/>
      <c r="G57" s="6">
        <f t="shared" si="27"/>
        <v>0</v>
      </c>
      <c r="H57" s="12"/>
      <c r="I57" s="6">
        <f t="shared" si="28"/>
        <v>0</v>
      </c>
      <c r="J57" s="6">
        <f t="shared" si="29"/>
        <v>0</v>
      </c>
      <c r="K57" s="11">
        <f t="shared" si="30"/>
        <v>0</v>
      </c>
      <c r="L57" s="18"/>
    </row>
    <row r="58" spans="1:12" ht="26.25" customHeight="1">
      <c r="A58" s="4">
        <v>3</v>
      </c>
      <c r="B58" s="30" t="s">
        <v>58</v>
      </c>
      <c r="C58" s="20" t="s">
        <v>59</v>
      </c>
      <c r="D58" s="5" t="s">
        <v>14</v>
      </c>
      <c r="E58" s="5">
        <v>16</v>
      </c>
      <c r="F58" s="16"/>
      <c r="G58" s="6">
        <f t="shared" si="27"/>
        <v>0</v>
      </c>
      <c r="H58" s="12"/>
      <c r="I58" s="6">
        <f t="shared" si="28"/>
        <v>0</v>
      </c>
      <c r="J58" s="6">
        <f t="shared" si="29"/>
        <v>0</v>
      </c>
      <c r="K58" s="11">
        <f t="shared" si="30"/>
        <v>0</v>
      </c>
      <c r="L58" s="18"/>
    </row>
    <row r="59" spans="1:12" ht="25.5">
      <c r="A59" s="4">
        <v>4</v>
      </c>
      <c r="B59" s="30" t="s">
        <v>60</v>
      </c>
      <c r="C59" s="20" t="s">
        <v>61</v>
      </c>
      <c r="D59" s="5" t="s">
        <v>14</v>
      </c>
      <c r="E59" s="5">
        <v>8</v>
      </c>
      <c r="F59" s="16"/>
      <c r="G59" s="6">
        <f t="shared" si="27"/>
        <v>0</v>
      </c>
      <c r="H59" s="12"/>
      <c r="I59" s="6">
        <f t="shared" si="28"/>
        <v>0</v>
      </c>
      <c r="J59" s="6">
        <f t="shared" si="29"/>
        <v>0</v>
      </c>
      <c r="K59" s="11">
        <f t="shared" si="30"/>
        <v>0</v>
      </c>
      <c r="L59" s="18"/>
    </row>
    <row r="60" spans="1:12" ht="25.5">
      <c r="A60" s="4">
        <v>5</v>
      </c>
      <c r="B60" s="30" t="s">
        <v>62</v>
      </c>
      <c r="C60" s="20" t="s">
        <v>63</v>
      </c>
      <c r="D60" s="5" t="s">
        <v>14</v>
      </c>
      <c r="E60" s="5">
        <v>1</v>
      </c>
      <c r="F60" s="16"/>
      <c r="G60" s="6">
        <f t="shared" si="27"/>
        <v>0</v>
      </c>
      <c r="H60" s="12"/>
      <c r="I60" s="6">
        <f t="shared" si="28"/>
        <v>0</v>
      </c>
      <c r="J60" s="6">
        <f t="shared" si="29"/>
        <v>0</v>
      </c>
      <c r="K60" s="11">
        <f t="shared" si="30"/>
        <v>0</v>
      </c>
      <c r="L60" s="18"/>
    </row>
    <row r="61" spans="1:12" ht="25.5">
      <c r="A61" s="4">
        <v>6</v>
      </c>
      <c r="B61" s="30" t="s">
        <v>64</v>
      </c>
      <c r="C61" s="20" t="s">
        <v>65</v>
      </c>
      <c r="D61" s="5" t="s">
        <v>14</v>
      </c>
      <c r="E61" s="5">
        <v>1</v>
      </c>
      <c r="F61" s="16"/>
      <c r="G61" s="6">
        <f t="shared" si="27"/>
        <v>0</v>
      </c>
      <c r="H61" s="12"/>
      <c r="I61" s="6">
        <f t="shared" si="28"/>
        <v>0</v>
      </c>
      <c r="J61" s="6">
        <f t="shared" si="29"/>
        <v>0</v>
      </c>
      <c r="K61" s="11">
        <f t="shared" si="30"/>
        <v>0</v>
      </c>
      <c r="L61" s="18"/>
    </row>
    <row r="62" spans="1:12" ht="25.5">
      <c r="A62" s="4">
        <v>7</v>
      </c>
      <c r="B62" s="30" t="s">
        <v>66</v>
      </c>
      <c r="C62" s="20" t="s">
        <v>67</v>
      </c>
      <c r="D62" s="5" t="s">
        <v>14</v>
      </c>
      <c r="E62" s="5">
        <v>1</v>
      </c>
      <c r="F62" s="16"/>
      <c r="G62" s="6">
        <f t="shared" si="27"/>
        <v>0</v>
      </c>
      <c r="H62" s="12"/>
      <c r="I62" s="6">
        <f t="shared" si="28"/>
        <v>0</v>
      </c>
      <c r="J62" s="6">
        <f t="shared" si="29"/>
        <v>0</v>
      </c>
      <c r="K62" s="11">
        <f t="shared" si="30"/>
        <v>0</v>
      </c>
      <c r="L62" s="18"/>
    </row>
    <row r="63" spans="1:12" ht="25.5">
      <c r="A63" s="4">
        <v>8</v>
      </c>
      <c r="B63" s="30" t="s">
        <v>68</v>
      </c>
      <c r="C63" s="20" t="s">
        <v>69</v>
      </c>
      <c r="D63" s="5" t="s">
        <v>14</v>
      </c>
      <c r="E63" s="5">
        <v>1</v>
      </c>
      <c r="F63" s="16"/>
      <c r="G63" s="6">
        <f t="shared" si="27"/>
        <v>0</v>
      </c>
      <c r="H63" s="12"/>
      <c r="I63" s="6">
        <f t="shared" si="28"/>
        <v>0</v>
      </c>
      <c r="J63" s="6">
        <f t="shared" si="29"/>
        <v>0</v>
      </c>
      <c r="K63" s="11">
        <f t="shared" si="30"/>
        <v>0</v>
      </c>
      <c r="L63" s="18"/>
    </row>
    <row r="64" spans="1:12" ht="25.5">
      <c r="A64" s="4">
        <v>9</v>
      </c>
      <c r="B64" s="30" t="s">
        <v>70</v>
      </c>
      <c r="C64" s="20" t="s">
        <v>71</v>
      </c>
      <c r="D64" s="5" t="s">
        <v>14</v>
      </c>
      <c r="E64" s="5">
        <v>1</v>
      </c>
      <c r="F64" s="16"/>
      <c r="G64" s="6">
        <f t="shared" si="27"/>
        <v>0</v>
      </c>
      <c r="H64" s="12"/>
      <c r="I64" s="6">
        <f t="shared" si="28"/>
        <v>0</v>
      </c>
      <c r="J64" s="6">
        <f t="shared" si="29"/>
        <v>0</v>
      </c>
      <c r="K64" s="11">
        <f t="shared" si="30"/>
        <v>0</v>
      </c>
      <c r="L64" s="18"/>
    </row>
    <row r="65" spans="1:12" ht="76.5">
      <c r="A65" s="4">
        <v>10</v>
      </c>
      <c r="B65" s="30" t="s">
        <v>81</v>
      </c>
      <c r="C65" s="20">
        <v>1054630500</v>
      </c>
      <c r="D65" s="5" t="s">
        <v>14</v>
      </c>
      <c r="E65" s="5">
        <v>5</v>
      </c>
      <c r="F65" s="16"/>
      <c r="G65" s="6">
        <f t="shared" si="27"/>
        <v>0</v>
      </c>
      <c r="H65" s="12"/>
      <c r="I65" s="6">
        <f t="shared" si="28"/>
        <v>0</v>
      </c>
      <c r="J65" s="6">
        <f t="shared" si="29"/>
        <v>0</v>
      </c>
      <c r="K65" s="11">
        <f t="shared" si="30"/>
        <v>0</v>
      </c>
      <c r="L65" s="18"/>
    </row>
    <row r="66" spans="1:12" ht="89.25">
      <c r="A66" s="4">
        <v>11</v>
      </c>
      <c r="B66" s="30" t="s">
        <v>82</v>
      </c>
      <c r="C66" s="20">
        <v>1054580500</v>
      </c>
      <c r="D66" s="5" t="s">
        <v>14</v>
      </c>
      <c r="E66" s="5">
        <v>3</v>
      </c>
      <c r="F66" s="16"/>
      <c r="G66" s="6">
        <f t="shared" si="27"/>
        <v>0</v>
      </c>
      <c r="H66" s="12"/>
      <c r="I66" s="6">
        <f t="shared" si="28"/>
        <v>0</v>
      </c>
      <c r="J66" s="6">
        <f t="shared" si="29"/>
        <v>0</v>
      </c>
      <c r="K66" s="11">
        <f t="shared" si="30"/>
        <v>0</v>
      </c>
      <c r="L66" s="18"/>
    </row>
    <row r="67" spans="1:12" ht="63.75">
      <c r="A67" s="4">
        <v>12</v>
      </c>
      <c r="B67" s="30" t="s">
        <v>83</v>
      </c>
      <c r="C67" s="20">
        <v>1106600500</v>
      </c>
      <c r="D67" s="5" t="s">
        <v>14</v>
      </c>
      <c r="E67" s="5">
        <v>6</v>
      </c>
      <c r="F67" s="16"/>
      <c r="G67" s="6">
        <f t="shared" ref="G67:G90" si="31">F67*E67</f>
        <v>0</v>
      </c>
      <c r="H67" s="12"/>
      <c r="I67" s="6">
        <f t="shared" ref="I67:I90" si="32">G67*H67</f>
        <v>0</v>
      </c>
      <c r="J67" s="6">
        <f t="shared" ref="J67:J90" si="33">F67+(H67*F67)</f>
        <v>0</v>
      </c>
      <c r="K67" s="11">
        <f t="shared" ref="K67:K90" si="34">G67+I67</f>
        <v>0</v>
      </c>
      <c r="L67" s="18"/>
    </row>
    <row r="68" spans="1:12" ht="38.25">
      <c r="A68" s="4">
        <v>13</v>
      </c>
      <c r="B68" s="30" t="s">
        <v>84</v>
      </c>
      <c r="C68" s="20" t="s">
        <v>85</v>
      </c>
      <c r="D68" s="5" t="s">
        <v>22</v>
      </c>
      <c r="E68" s="5">
        <v>6</v>
      </c>
      <c r="F68" s="16"/>
      <c r="G68" s="6">
        <f t="shared" si="31"/>
        <v>0</v>
      </c>
      <c r="H68" s="12"/>
      <c r="I68" s="6">
        <f t="shared" si="32"/>
        <v>0</v>
      </c>
      <c r="J68" s="6">
        <f t="shared" si="33"/>
        <v>0</v>
      </c>
      <c r="K68" s="11">
        <f t="shared" si="34"/>
        <v>0</v>
      </c>
      <c r="L68" s="18"/>
    </row>
    <row r="69" spans="1:12" ht="41.25" customHeight="1">
      <c r="A69" s="4">
        <v>14</v>
      </c>
      <c r="B69" s="30" t="s">
        <v>86</v>
      </c>
      <c r="C69" s="20">
        <v>1138290001</v>
      </c>
      <c r="D69" s="5" t="s">
        <v>22</v>
      </c>
      <c r="E69" s="5">
        <v>8</v>
      </c>
      <c r="F69" s="16"/>
      <c r="G69" s="6">
        <f t="shared" si="31"/>
        <v>0</v>
      </c>
      <c r="H69" s="12"/>
      <c r="I69" s="6">
        <f t="shared" si="32"/>
        <v>0</v>
      </c>
      <c r="J69" s="6">
        <f t="shared" si="33"/>
        <v>0</v>
      </c>
      <c r="K69" s="11">
        <f t="shared" si="34"/>
        <v>0</v>
      </c>
      <c r="L69" s="18"/>
    </row>
    <row r="70" spans="1:12" ht="25.5">
      <c r="A70" s="4">
        <v>15</v>
      </c>
      <c r="B70" s="30" t="s">
        <v>87</v>
      </c>
      <c r="C70" s="20">
        <v>1163870001</v>
      </c>
      <c r="D70" s="5" t="s">
        <v>14</v>
      </c>
      <c r="E70" s="5">
        <v>4</v>
      </c>
      <c r="F70" s="16"/>
      <c r="G70" s="6">
        <f t="shared" si="31"/>
        <v>0</v>
      </c>
      <c r="H70" s="12"/>
      <c r="I70" s="6">
        <f t="shared" si="32"/>
        <v>0</v>
      </c>
      <c r="J70" s="6">
        <f t="shared" si="33"/>
        <v>0</v>
      </c>
      <c r="K70" s="11">
        <f t="shared" si="34"/>
        <v>0</v>
      </c>
      <c r="L70" s="18"/>
    </row>
    <row r="71" spans="1:12" ht="38.25">
      <c r="A71" s="4">
        <v>16</v>
      </c>
      <c r="B71" s="30" t="s">
        <v>98</v>
      </c>
      <c r="C71" s="20" t="s">
        <v>88</v>
      </c>
      <c r="D71" s="5" t="s">
        <v>22</v>
      </c>
      <c r="E71" s="5">
        <v>1</v>
      </c>
      <c r="F71" s="16"/>
      <c r="G71" s="6">
        <f t="shared" si="31"/>
        <v>0</v>
      </c>
      <c r="H71" s="12"/>
      <c r="I71" s="6">
        <f t="shared" si="32"/>
        <v>0</v>
      </c>
      <c r="J71" s="6">
        <f t="shared" si="33"/>
        <v>0</v>
      </c>
      <c r="K71" s="11">
        <f t="shared" si="34"/>
        <v>0</v>
      </c>
      <c r="L71" s="18"/>
    </row>
    <row r="72" spans="1:12" ht="25.5">
      <c r="A72" s="4">
        <v>17</v>
      </c>
      <c r="B72" s="30" t="s">
        <v>89</v>
      </c>
      <c r="C72" s="20" t="s">
        <v>90</v>
      </c>
      <c r="D72" s="5" t="s">
        <v>22</v>
      </c>
      <c r="E72" s="5">
        <v>2</v>
      </c>
      <c r="F72" s="16"/>
      <c r="G72" s="6">
        <f t="shared" si="31"/>
        <v>0</v>
      </c>
      <c r="H72" s="12"/>
      <c r="I72" s="6">
        <f t="shared" si="32"/>
        <v>0</v>
      </c>
      <c r="J72" s="6">
        <f t="shared" si="33"/>
        <v>0</v>
      </c>
      <c r="K72" s="11">
        <f t="shared" si="34"/>
        <v>0</v>
      </c>
      <c r="L72" s="18"/>
    </row>
    <row r="73" spans="1:12" ht="51">
      <c r="A73" s="4">
        <v>18</v>
      </c>
      <c r="B73" s="30" t="s">
        <v>96</v>
      </c>
      <c r="C73" s="20" t="s">
        <v>91</v>
      </c>
      <c r="D73" s="5" t="s">
        <v>22</v>
      </c>
      <c r="E73" s="5">
        <v>5</v>
      </c>
      <c r="F73" s="16"/>
      <c r="G73" s="6">
        <f t="shared" si="31"/>
        <v>0</v>
      </c>
      <c r="H73" s="12"/>
      <c r="I73" s="6">
        <f t="shared" si="32"/>
        <v>0</v>
      </c>
      <c r="J73" s="6">
        <f t="shared" si="33"/>
        <v>0</v>
      </c>
      <c r="K73" s="11">
        <f t="shared" si="34"/>
        <v>0</v>
      </c>
      <c r="L73" s="18"/>
    </row>
    <row r="74" spans="1:12" ht="51">
      <c r="A74" s="4">
        <v>19</v>
      </c>
      <c r="B74" s="30" t="s">
        <v>97</v>
      </c>
      <c r="C74" s="20" t="s">
        <v>92</v>
      </c>
      <c r="D74" s="5" t="s">
        <v>22</v>
      </c>
      <c r="E74" s="5">
        <v>5</v>
      </c>
      <c r="F74" s="16"/>
      <c r="G74" s="6">
        <f t="shared" si="31"/>
        <v>0</v>
      </c>
      <c r="H74" s="12"/>
      <c r="I74" s="6">
        <f t="shared" si="32"/>
        <v>0</v>
      </c>
      <c r="J74" s="6">
        <f t="shared" si="33"/>
        <v>0</v>
      </c>
      <c r="K74" s="11">
        <f t="shared" si="34"/>
        <v>0</v>
      </c>
      <c r="L74" s="18"/>
    </row>
    <row r="75" spans="1:12" ht="53.25" customHeight="1">
      <c r="A75" s="4">
        <v>20</v>
      </c>
      <c r="B75" s="30" t="s">
        <v>95</v>
      </c>
      <c r="C75" s="20" t="s">
        <v>93</v>
      </c>
      <c r="D75" s="5" t="s">
        <v>22</v>
      </c>
      <c r="E75" s="5">
        <v>5</v>
      </c>
      <c r="F75" s="16"/>
      <c r="G75" s="6">
        <f t="shared" si="31"/>
        <v>0</v>
      </c>
      <c r="H75" s="12"/>
      <c r="I75" s="6">
        <f t="shared" si="32"/>
        <v>0</v>
      </c>
      <c r="J75" s="6">
        <f t="shared" si="33"/>
        <v>0</v>
      </c>
      <c r="K75" s="11">
        <f t="shared" si="34"/>
        <v>0</v>
      </c>
      <c r="L75" s="18"/>
    </row>
    <row r="76" spans="1:12" ht="38.25">
      <c r="A76" s="4">
        <v>21</v>
      </c>
      <c r="B76" s="30" t="s">
        <v>94</v>
      </c>
      <c r="C76" s="20" t="s">
        <v>99</v>
      </c>
      <c r="D76" s="5" t="s">
        <v>22</v>
      </c>
      <c r="E76" s="5">
        <v>2</v>
      </c>
      <c r="F76" s="16"/>
      <c r="G76" s="6">
        <f t="shared" si="31"/>
        <v>0</v>
      </c>
      <c r="H76" s="12"/>
      <c r="I76" s="6">
        <f t="shared" si="32"/>
        <v>0</v>
      </c>
      <c r="J76" s="6">
        <f t="shared" si="33"/>
        <v>0</v>
      </c>
      <c r="K76" s="11">
        <f t="shared" si="34"/>
        <v>0</v>
      </c>
      <c r="L76" s="18"/>
    </row>
    <row r="77" spans="1:12" ht="39.75" customHeight="1">
      <c r="A77" s="4">
        <v>22</v>
      </c>
      <c r="B77" s="30" t="s">
        <v>100</v>
      </c>
      <c r="C77" s="20" t="s">
        <v>101</v>
      </c>
      <c r="D77" s="5" t="s">
        <v>22</v>
      </c>
      <c r="E77" s="5">
        <v>2</v>
      </c>
      <c r="F77" s="16"/>
      <c r="G77" s="6">
        <f t="shared" si="31"/>
        <v>0</v>
      </c>
      <c r="H77" s="12"/>
      <c r="I77" s="6">
        <f t="shared" si="32"/>
        <v>0</v>
      </c>
      <c r="J77" s="6">
        <f t="shared" si="33"/>
        <v>0</v>
      </c>
      <c r="K77" s="11">
        <f t="shared" si="34"/>
        <v>0</v>
      </c>
      <c r="L77" s="18"/>
    </row>
    <row r="78" spans="1:12" ht="38.25">
      <c r="A78" s="4">
        <v>23</v>
      </c>
      <c r="B78" s="30" t="s">
        <v>102</v>
      </c>
      <c r="C78" s="20" t="s">
        <v>103</v>
      </c>
      <c r="D78" s="5" t="s">
        <v>14</v>
      </c>
      <c r="E78" s="5">
        <v>9</v>
      </c>
      <c r="F78" s="16"/>
      <c r="G78" s="6">
        <f t="shared" si="31"/>
        <v>0</v>
      </c>
      <c r="H78" s="12"/>
      <c r="I78" s="6">
        <f t="shared" si="32"/>
        <v>0</v>
      </c>
      <c r="J78" s="6">
        <f t="shared" si="33"/>
        <v>0</v>
      </c>
      <c r="K78" s="11">
        <f t="shared" si="34"/>
        <v>0</v>
      </c>
      <c r="L78" s="18"/>
    </row>
    <row r="79" spans="1:12" ht="38.25">
      <c r="A79" s="4">
        <v>24</v>
      </c>
      <c r="B79" s="30" t="s">
        <v>105</v>
      </c>
      <c r="C79" s="20" t="s">
        <v>104</v>
      </c>
      <c r="D79" s="5" t="s">
        <v>14</v>
      </c>
      <c r="E79" s="5">
        <v>15</v>
      </c>
      <c r="F79" s="16"/>
      <c r="G79" s="6">
        <f t="shared" si="31"/>
        <v>0</v>
      </c>
      <c r="H79" s="12"/>
      <c r="I79" s="6">
        <f t="shared" si="32"/>
        <v>0</v>
      </c>
      <c r="J79" s="6">
        <f t="shared" si="33"/>
        <v>0</v>
      </c>
      <c r="K79" s="11">
        <f t="shared" si="34"/>
        <v>0</v>
      </c>
      <c r="L79" s="18"/>
    </row>
    <row r="80" spans="1:12" ht="25.5">
      <c r="A80" s="4">
        <v>25</v>
      </c>
      <c r="B80" s="30" t="s">
        <v>106</v>
      </c>
      <c r="C80" s="20" t="s">
        <v>107</v>
      </c>
      <c r="D80" s="5" t="s">
        <v>14</v>
      </c>
      <c r="E80" s="5">
        <v>9</v>
      </c>
      <c r="F80" s="16"/>
      <c r="G80" s="6">
        <f t="shared" si="31"/>
        <v>0</v>
      </c>
      <c r="H80" s="12"/>
      <c r="I80" s="6">
        <f t="shared" si="32"/>
        <v>0</v>
      </c>
      <c r="J80" s="6">
        <f t="shared" si="33"/>
        <v>0</v>
      </c>
      <c r="K80" s="11">
        <f t="shared" si="34"/>
        <v>0</v>
      </c>
      <c r="L80" s="18"/>
    </row>
    <row r="81" spans="1:12" ht="25.5">
      <c r="A81" s="4">
        <v>26</v>
      </c>
      <c r="B81" s="30" t="s">
        <v>108</v>
      </c>
      <c r="C81" s="20" t="s">
        <v>109</v>
      </c>
      <c r="D81" s="5" t="s">
        <v>22</v>
      </c>
      <c r="E81" s="5">
        <v>1</v>
      </c>
      <c r="F81" s="16"/>
      <c r="G81" s="6">
        <f t="shared" si="31"/>
        <v>0</v>
      </c>
      <c r="H81" s="12"/>
      <c r="I81" s="6">
        <f t="shared" si="32"/>
        <v>0</v>
      </c>
      <c r="J81" s="6">
        <f t="shared" si="33"/>
        <v>0</v>
      </c>
      <c r="K81" s="11">
        <f t="shared" si="34"/>
        <v>0</v>
      </c>
      <c r="L81" s="18"/>
    </row>
    <row r="82" spans="1:12" ht="51">
      <c r="A82" s="4">
        <v>27</v>
      </c>
      <c r="B82" s="30" t="s">
        <v>110</v>
      </c>
      <c r="C82" s="20" t="s">
        <v>111</v>
      </c>
      <c r="D82" s="5" t="s">
        <v>22</v>
      </c>
      <c r="E82" s="5">
        <v>2</v>
      </c>
      <c r="F82" s="16"/>
      <c r="G82" s="6">
        <f t="shared" ref="G82:G84" si="35">F82*E82</f>
        <v>0</v>
      </c>
      <c r="H82" s="12"/>
      <c r="I82" s="6">
        <f t="shared" ref="I82:I84" si="36">G82*H82</f>
        <v>0</v>
      </c>
      <c r="J82" s="6">
        <f t="shared" ref="J82:J84" si="37">F82+(H82*F82)</f>
        <v>0</v>
      </c>
      <c r="K82" s="11">
        <f t="shared" ref="K82:K84" si="38">G82+I82</f>
        <v>0</v>
      </c>
      <c r="L82" s="18"/>
    </row>
    <row r="83" spans="1:12" ht="25.5">
      <c r="A83" s="4">
        <v>28</v>
      </c>
      <c r="B83" s="30" t="s">
        <v>112</v>
      </c>
      <c r="C83" s="20" t="s">
        <v>113</v>
      </c>
      <c r="D83" s="5" t="s">
        <v>22</v>
      </c>
      <c r="E83" s="5">
        <v>5</v>
      </c>
      <c r="F83" s="16"/>
      <c r="G83" s="6">
        <f t="shared" si="35"/>
        <v>0</v>
      </c>
      <c r="H83" s="12"/>
      <c r="I83" s="6">
        <f t="shared" si="36"/>
        <v>0</v>
      </c>
      <c r="J83" s="6">
        <f t="shared" si="37"/>
        <v>0</v>
      </c>
      <c r="K83" s="11">
        <f t="shared" si="38"/>
        <v>0</v>
      </c>
      <c r="L83" s="18"/>
    </row>
    <row r="84" spans="1:12" ht="25.5">
      <c r="A84" s="4">
        <v>29</v>
      </c>
      <c r="B84" s="30" t="s">
        <v>114</v>
      </c>
      <c r="C84" s="20" t="s">
        <v>115</v>
      </c>
      <c r="D84" s="5" t="s">
        <v>14</v>
      </c>
      <c r="E84" s="5">
        <v>2</v>
      </c>
      <c r="F84" s="16"/>
      <c r="G84" s="6">
        <f t="shared" si="35"/>
        <v>0</v>
      </c>
      <c r="H84" s="12"/>
      <c r="I84" s="6">
        <f t="shared" si="36"/>
        <v>0</v>
      </c>
      <c r="J84" s="6">
        <f t="shared" si="37"/>
        <v>0</v>
      </c>
      <c r="K84" s="11">
        <f t="shared" si="38"/>
        <v>0</v>
      </c>
      <c r="L84" s="18"/>
    </row>
    <row r="85" spans="1:12" ht="51">
      <c r="A85" s="4">
        <v>30</v>
      </c>
      <c r="B85" s="30" t="s">
        <v>116</v>
      </c>
      <c r="C85" s="20" t="s">
        <v>117</v>
      </c>
      <c r="D85" s="5" t="s">
        <v>22</v>
      </c>
      <c r="E85" s="5">
        <v>2</v>
      </c>
      <c r="F85" s="16"/>
      <c r="G85" s="6">
        <f t="shared" si="31"/>
        <v>0</v>
      </c>
      <c r="H85" s="12"/>
      <c r="I85" s="6">
        <f t="shared" si="32"/>
        <v>0</v>
      </c>
      <c r="J85" s="6">
        <f t="shared" si="33"/>
        <v>0</v>
      </c>
      <c r="K85" s="11">
        <f t="shared" si="34"/>
        <v>0</v>
      </c>
      <c r="L85" s="18"/>
    </row>
    <row r="86" spans="1:12" ht="51">
      <c r="A86" s="4">
        <v>31</v>
      </c>
      <c r="B86" s="30" t="s">
        <v>118</v>
      </c>
      <c r="C86" s="20" t="s">
        <v>119</v>
      </c>
      <c r="D86" s="5" t="s">
        <v>22</v>
      </c>
      <c r="E86" s="5">
        <v>2</v>
      </c>
      <c r="F86" s="16"/>
      <c r="G86" s="6">
        <f t="shared" si="31"/>
        <v>0</v>
      </c>
      <c r="H86" s="12"/>
      <c r="I86" s="6">
        <f t="shared" si="32"/>
        <v>0</v>
      </c>
      <c r="J86" s="6">
        <f t="shared" si="33"/>
        <v>0</v>
      </c>
      <c r="K86" s="11">
        <f t="shared" si="34"/>
        <v>0</v>
      </c>
      <c r="L86" s="18"/>
    </row>
    <row r="87" spans="1:12" ht="38.25">
      <c r="A87" s="4">
        <v>32</v>
      </c>
      <c r="B87" s="30" t="s">
        <v>120</v>
      </c>
      <c r="C87" s="20" t="s">
        <v>121</v>
      </c>
      <c r="D87" s="5" t="s">
        <v>22</v>
      </c>
      <c r="E87" s="5">
        <v>1</v>
      </c>
      <c r="F87" s="16"/>
      <c r="G87" s="6">
        <f t="shared" si="31"/>
        <v>0</v>
      </c>
      <c r="H87" s="12"/>
      <c r="I87" s="6">
        <f t="shared" si="32"/>
        <v>0</v>
      </c>
      <c r="J87" s="6">
        <f t="shared" si="33"/>
        <v>0</v>
      </c>
      <c r="K87" s="11">
        <f t="shared" si="34"/>
        <v>0</v>
      </c>
      <c r="L87" s="18"/>
    </row>
    <row r="88" spans="1:12" ht="38.25">
      <c r="A88" s="4">
        <v>33</v>
      </c>
      <c r="B88" s="30" t="s">
        <v>122</v>
      </c>
      <c r="C88" s="20" t="s">
        <v>123</v>
      </c>
      <c r="D88" s="5" t="s">
        <v>22</v>
      </c>
      <c r="E88" s="5">
        <v>1</v>
      </c>
      <c r="F88" s="16"/>
      <c r="G88" s="6">
        <f t="shared" si="31"/>
        <v>0</v>
      </c>
      <c r="H88" s="12"/>
      <c r="I88" s="6">
        <f t="shared" si="32"/>
        <v>0</v>
      </c>
      <c r="J88" s="6">
        <f t="shared" si="33"/>
        <v>0</v>
      </c>
      <c r="K88" s="11">
        <f t="shared" si="34"/>
        <v>0</v>
      </c>
      <c r="L88" s="18"/>
    </row>
    <row r="89" spans="1:12" ht="25.5">
      <c r="A89" s="4">
        <v>34</v>
      </c>
      <c r="B89" s="30" t="s">
        <v>125</v>
      </c>
      <c r="C89" s="20" t="s">
        <v>124</v>
      </c>
      <c r="D89" s="5" t="s">
        <v>14</v>
      </c>
      <c r="E89" s="5">
        <v>1</v>
      </c>
      <c r="F89" s="16"/>
      <c r="G89" s="6">
        <f t="shared" si="31"/>
        <v>0</v>
      </c>
      <c r="H89" s="12"/>
      <c r="I89" s="6">
        <f t="shared" si="32"/>
        <v>0</v>
      </c>
      <c r="J89" s="6">
        <f t="shared" si="33"/>
        <v>0</v>
      </c>
      <c r="K89" s="11">
        <f t="shared" si="34"/>
        <v>0</v>
      </c>
      <c r="L89" s="18"/>
    </row>
    <row r="90" spans="1:12" ht="26.25" thickBot="1">
      <c r="A90" s="4">
        <v>35</v>
      </c>
      <c r="B90" s="30" t="s">
        <v>126</v>
      </c>
      <c r="C90" s="20">
        <v>8142540100</v>
      </c>
      <c r="D90" s="5" t="s">
        <v>14</v>
      </c>
      <c r="E90" s="5">
        <v>1</v>
      </c>
      <c r="F90" s="16"/>
      <c r="G90" s="6">
        <f t="shared" si="31"/>
        <v>0</v>
      </c>
      <c r="H90" s="12"/>
      <c r="I90" s="6">
        <f t="shared" si="32"/>
        <v>0</v>
      </c>
      <c r="J90" s="6">
        <f t="shared" si="33"/>
        <v>0</v>
      </c>
      <c r="K90" s="11">
        <f t="shared" si="34"/>
        <v>0</v>
      </c>
      <c r="L90" s="18"/>
    </row>
    <row r="91" spans="1:12" ht="15.75" thickBot="1">
      <c r="A91" s="4"/>
      <c r="B91" s="35" t="s">
        <v>6</v>
      </c>
      <c r="C91" s="36"/>
      <c r="D91" s="36"/>
      <c r="E91" s="36"/>
      <c r="F91" s="37"/>
      <c r="G91" s="7">
        <f>SUM(G56:G90)</f>
        <v>0</v>
      </c>
      <c r="H91" s="8"/>
      <c r="I91" s="8"/>
      <c r="J91" s="8"/>
      <c r="K91" s="9">
        <f>SUM(K56:K90)</f>
        <v>0</v>
      </c>
    </row>
    <row r="92" spans="1:12">
      <c r="A92" s="8"/>
      <c r="B92" s="8"/>
      <c r="C92" s="8"/>
      <c r="D92" s="10"/>
      <c r="E92" s="8"/>
      <c r="F92" s="8"/>
      <c r="G92" s="8"/>
      <c r="H92" s="8"/>
      <c r="I92" s="8"/>
      <c r="J92" s="8"/>
    </row>
    <row r="93" spans="1:12" ht="34.5" customHeight="1">
      <c r="A93" s="8"/>
      <c r="B93" s="8"/>
      <c r="C93" s="8"/>
      <c r="D93" s="10"/>
      <c r="E93" s="8"/>
      <c r="F93" s="8"/>
      <c r="G93" s="8"/>
      <c r="H93" s="8"/>
      <c r="I93" s="8"/>
      <c r="J93" s="33" t="s">
        <v>229</v>
      </c>
      <c r="K93" s="33"/>
      <c r="L93" s="33"/>
    </row>
    <row r="94" spans="1:12" ht="60" customHeight="1">
      <c r="A94" s="8"/>
      <c r="B94" s="39" t="s">
        <v>226</v>
      </c>
      <c r="C94" s="40"/>
      <c r="D94" s="40"/>
      <c r="E94" s="40"/>
      <c r="F94" s="40"/>
      <c r="G94" s="40"/>
      <c r="H94" s="40"/>
      <c r="I94" s="40"/>
      <c r="J94" s="40"/>
      <c r="K94" s="40"/>
    </row>
    <row r="95" spans="1:12" ht="27" customHeight="1">
      <c r="A95" s="3"/>
      <c r="B95" s="38"/>
      <c r="C95" s="38"/>
      <c r="D95" s="38"/>
      <c r="E95" s="38"/>
      <c r="F95" s="2"/>
      <c r="G95" s="2"/>
      <c r="H95" s="2"/>
      <c r="I95" s="2"/>
      <c r="J95" s="2"/>
    </row>
    <row r="96" spans="1:12">
      <c r="A96" s="3"/>
      <c r="B96" s="2"/>
      <c r="C96" s="2"/>
      <c r="D96" s="2"/>
      <c r="E96" s="2"/>
      <c r="F96" s="2"/>
      <c r="G96" s="2"/>
      <c r="H96" s="2"/>
      <c r="I96" s="2"/>
      <c r="J96" s="2"/>
      <c r="K96" s="2"/>
    </row>
    <row r="97" spans="1:12" ht="51.75" customHeight="1">
      <c r="A97" s="17" t="s">
        <v>1</v>
      </c>
      <c r="B97" s="17" t="s">
        <v>2</v>
      </c>
      <c r="C97" s="19" t="s">
        <v>127</v>
      </c>
      <c r="D97" s="17" t="s">
        <v>7</v>
      </c>
      <c r="E97" s="17" t="s">
        <v>0</v>
      </c>
      <c r="F97" s="14" t="s">
        <v>3</v>
      </c>
      <c r="G97" s="14" t="s">
        <v>4</v>
      </c>
      <c r="H97" s="14" t="s">
        <v>11</v>
      </c>
      <c r="I97" s="14" t="s">
        <v>12</v>
      </c>
      <c r="J97" s="14" t="s">
        <v>13</v>
      </c>
      <c r="K97" s="14" t="s">
        <v>5</v>
      </c>
      <c r="L97" s="13" t="s">
        <v>10</v>
      </c>
    </row>
    <row r="98" spans="1:12">
      <c r="A98" s="34" t="s">
        <v>130</v>
      </c>
      <c r="B98" s="34"/>
      <c r="C98" s="34"/>
      <c r="D98" s="34"/>
      <c r="E98" s="34"/>
      <c r="F98" s="34"/>
      <c r="G98" s="34"/>
      <c r="H98" s="34"/>
      <c r="I98" s="34"/>
      <c r="J98" s="34"/>
      <c r="K98" s="34"/>
      <c r="L98" s="34"/>
    </row>
    <row r="99" spans="1:12" ht="27" customHeight="1" thickBot="1">
      <c r="A99" s="4">
        <v>1</v>
      </c>
      <c r="B99" s="15" t="s">
        <v>128</v>
      </c>
      <c r="C99" s="20">
        <v>96127</v>
      </c>
      <c r="D99" s="5" t="s">
        <v>14</v>
      </c>
      <c r="E99" s="5">
        <v>4</v>
      </c>
      <c r="F99" s="16"/>
      <c r="G99" s="6">
        <f>F99*E99</f>
        <v>0</v>
      </c>
      <c r="H99" s="12"/>
      <c r="I99" s="6">
        <f>G99*H99</f>
        <v>0</v>
      </c>
      <c r="J99" s="6">
        <f>F99+(H99*F99)</f>
        <v>0</v>
      </c>
      <c r="K99" s="11">
        <f>G99+I99</f>
        <v>0</v>
      </c>
      <c r="L99" s="18"/>
    </row>
    <row r="100" spans="1:12" ht="15.75" thickBot="1">
      <c r="A100" s="4"/>
      <c r="B100" s="35" t="s">
        <v>6</v>
      </c>
      <c r="C100" s="36"/>
      <c r="D100" s="36"/>
      <c r="E100" s="36"/>
      <c r="F100" s="37"/>
      <c r="G100" s="7">
        <f>SUM(G99:G99)</f>
        <v>0</v>
      </c>
      <c r="H100" s="8"/>
      <c r="I100" s="8"/>
      <c r="J100" s="8"/>
      <c r="K100" s="9">
        <f>SUM(K99:K99)</f>
        <v>0</v>
      </c>
    </row>
    <row r="101" spans="1:12">
      <c r="A101" s="8"/>
      <c r="B101" s="8"/>
      <c r="C101" s="8"/>
      <c r="D101" s="10"/>
      <c r="E101" s="8"/>
      <c r="F101" s="8"/>
      <c r="G101" s="8"/>
      <c r="H101" s="8"/>
      <c r="I101" s="8"/>
      <c r="J101" s="8"/>
    </row>
    <row r="102" spans="1:12" ht="26.25" customHeight="1">
      <c r="A102" s="8"/>
      <c r="B102" s="8"/>
      <c r="C102" s="8"/>
      <c r="D102" s="10"/>
      <c r="E102" s="8"/>
      <c r="F102" s="8"/>
      <c r="G102" s="8"/>
      <c r="H102" s="8"/>
      <c r="I102" s="8"/>
      <c r="J102" s="33" t="s">
        <v>229</v>
      </c>
      <c r="K102" s="33"/>
      <c r="L102" s="33"/>
    </row>
    <row r="103" spans="1:12" ht="63.75" customHeight="1">
      <c r="A103" s="8"/>
      <c r="B103" s="39" t="s">
        <v>226</v>
      </c>
      <c r="C103" s="40"/>
      <c r="D103" s="40"/>
      <c r="E103" s="40"/>
      <c r="F103" s="40"/>
      <c r="G103" s="40"/>
      <c r="H103" s="40"/>
      <c r="I103" s="40"/>
      <c r="J103" s="40"/>
      <c r="K103" s="40"/>
    </row>
    <row r="104" spans="1:12" ht="27" customHeight="1">
      <c r="A104" s="3"/>
      <c r="B104" s="38"/>
      <c r="C104" s="38"/>
      <c r="D104" s="38"/>
      <c r="E104" s="38"/>
      <c r="F104" s="2"/>
      <c r="G104" s="2"/>
      <c r="H104" s="2"/>
      <c r="I104" s="2"/>
      <c r="J104" s="2"/>
    </row>
    <row r="105" spans="1:12">
      <c r="A105" s="3"/>
      <c r="B105" s="2"/>
      <c r="C105" s="2"/>
      <c r="D105" s="2"/>
      <c r="E105" s="2"/>
      <c r="F105" s="2"/>
      <c r="G105" s="2"/>
      <c r="H105" s="2"/>
      <c r="I105" s="2"/>
      <c r="J105" s="2"/>
      <c r="K105" s="2"/>
    </row>
    <row r="106" spans="1:12" ht="51.75" customHeight="1">
      <c r="A106" s="17" t="s">
        <v>1</v>
      </c>
      <c r="B106" s="17" t="s">
        <v>2</v>
      </c>
      <c r="C106" s="19" t="s">
        <v>129</v>
      </c>
      <c r="D106" s="17" t="s">
        <v>7</v>
      </c>
      <c r="E106" s="17" t="s">
        <v>0</v>
      </c>
      <c r="F106" s="14" t="s">
        <v>3</v>
      </c>
      <c r="G106" s="14" t="s">
        <v>4</v>
      </c>
      <c r="H106" s="14" t="s">
        <v>11</v>
      </c>
      <c r="I106" s="14" t="s">
        <v>12</v>
      </c>
      <c r="J106" s="14" t="s">
        <v>13</v>
      </c>
      <c r="K106" s="14" t="s">
        <v>5</v>
      </c>
      <c r="L106" s="13" t="s">
        <v>10</v>
      </c>
    </row>
    <row r="107" spans="1:12">
      <c r="A107" s="34" t="s">
        <v>131</v>
      </c>
      <c r="B107" s="34"/>
      <c r="C107" s="34"/>
      <c r="D107" s="34"/>
      <c r="E107" s="34"/>
      <c r="F107" s="34"/>
      <c r="G107" s="34"/>
      <c r="H107" s="34"/>
      <c r="I107" s="34"/>
      <c r="J107" s="34"/>
      <c r="K107" s="34"/>
      <c r="L107" s="34"/>
    </row>
    <row r="108" spans="1:12" ht="15.75" thickBot="1">
      <c r="A108" s="4">
        <v>1</v>
      </c>
      <c r="B108" s="15" t="s">
        <v>132</v>
      </c>
      <c r="C108" s="20" t="s">
        <v>133</v>
      </c>
      <c r="D108" s="5" t="s">
        <v>22</v>
      </c>
      <c r="E108" s="5">
        <v>20</v>
      </c>
      <c r="F108" s="16"/>
      <c r="G108" s="6">
        <f>F108*E108</f>
        <v>0</v>
      </c>
      <c r="H108" s="12"/>
      <c r="I108" s="6">
        <f>G108*H108</f>
        <v>0</v>
      </c>
      <c r="J108" s="6">
        <f>F108+(H108*F108)</f>
        <v>0</v>
      </c>
      <c r="K108" s="11">
        <f>G108+I108</f>
        <v>0</v>
      </c>
      <c r="L108" s="18"/>
    </row>
    <row r="109" spans="1:12" ht="15.75" thickBot="1">
      <c r="A109" s="4"/>
      <c r="B109" s="35" t="s">
        <v>6</v>
      </c>
      <c r="C109" s="36"/>
      <c r="D109" s="36"/>
      <c r="E109" s="36"/>
      <c r="F109" s="37"/>
      <c r="G109" s="7">
        <f>SUM(G108:G108)</f>
        <v>0</v>
      </c>
      <c r="H109" s="8"/>
      <c r="I109" s="8"/>
      <c r="J109" s="8"/>
      <c r="K109" s="9">
        <f>SUM(K108:K108)</f>
        <v>0</v>
      </c>
    </row>
    <row r="110" spans="1:12">
      <c r="A110" s="8"/>
      <c r="B110" s="8"/>
      <c r="C110" s="8"/>
      <c r="D110" s="10"/>
      <c r="E110" s="8"/>
      <c r="F110" s="8"/>
      <c r="G110" s="8"/>
      <c r="H110" s="8"/>
      <c r="I110" s="8"/>
      <c r="J110" s="8"/>
    </row>
    <row r="111" spans="1:12" ht="24.75" customHeight="1">
      <c r="A111" s="8"/>
      <c r="B111" s="8"/>
      <c r="C111" s="8"/>
      <c r="D111" s="10"/>
      <c r="E111" s="8"/>
      <c r="F111" s="8"/>
      <c r="G111" s="8"/>
      <c r="H111" s="8"/>
      <c r="I111" s="8"/>
      <c r="J111" s="33" t="s">
        <v>229</v>
      </c>
      <c r="K111" s="33"/>
      <c r="L111" s="33"/>
    </row>
    <row r="112" spans="1:12" ht="60" customHeight="1">
      <c r="A112" s="8"/>
      <c r="B112" s="39" t="s">
        <v>226</v>
      </c>
      <c r="C112" s="40"/>
      <c r="D112" s="40"/>
      <c r="E112" s="40"/>
      <c r="F112" s="40"/>
      <c r="G112" s="40"/>
      <c r="H112" s="40"/>
      <c r="I112" s="40"/>
      <c r="J112" s="40"/>
      <c r="K112" s="40"/>
    </row>
    <row r="113" spans="1:12" ht="27" customHeight="1">
      <c r="A113" s="3"/>
      <c r="B113" s="38"/>
      <c r="C113" s="38"/>
      <c r="D113" s="38"/>
      <c r="E113" s="38"/>
      <c r="F113" s="2"/>
      <c r="G113" s="2"/>
      <c r="H113" s="2"/>
      <c r="I113" s="2"/>
      <c r="J113" s="2"/>
    </row>
    <row r="114" spans="1:12">
      <c r="A114" s="3"/>
      <c r="B114" s="2"/>
      <c r="C114" s="2"/>
      <c r="D114" s="2"/>
      <c r="E114" s="2"/>
      <c r="F114" s="2"/>
      <c r="G114" s="2"/>
      <c r="H114" s="2"/>
      <c r="I114" s="2"/>
      <c r="J114" s="2"/>
      <c r="K114" s="2"/>
    </row>
    <row r="115" spans="1:12" ht="51.75" customHeight="1">
      <c r="A115" s="17" t="s">
        <v>1</v>
      </c>
      <c r="B115" s="17" t="s">
        <v>2</v>
      </c>
      <c r="C115" s="19" t="s">
        <v>135</v>
      </c>
      <c r="D115" s="17" t="s">
        <v>7</v>
      </c>
      <c r="E115" s="17" t="s">
        <v>0</v>
      </c>
      <c r="F115" s="14" t="s">
        <v>3</v>
      </c>
      <c r="G115" s="14" t="s">
        <v>4</v>
      </c>
      <c r="H115" s="14" t="s">
        <v>11</v>
      </c>
      <c r="I115" s="14" t="s">
        <v>12</v>
      </c>
      <c r="J115" s="14" t="s">
        <v>13</v>
      </c>
      <c r="K115" s="14" t="s">
        <v>5</v>
      </c>
      <c r="L115" s="13" t="s">
        <v>10</v>
      </c>
    </row>
    <row r="116" spans="1:12">
      <c r="A116" s="34" t="s">
        <v>134</v>
      </c>
      <c r="B116" s="34"/>
      <c r="C116" s="34"/>
      <c r="D116" s="34"/>
      <c r="E116" s="34"/>
      <c r="F116" s="34"/>
      <c r="G116" s="34"/>
      <c r="H116" s="34"/>
      <c r="I116" s="34"/>
      <c r="J116" s="34"/>
      <c r="K116" s="34"/>
      <c r="L116" s="34"/>
    </row>
    <row r="117" spans="1:12" ht="51.75" thickBot="1">
      <c r="A117" s="4">
        <v>1</v>
      </c>
      <c r="B117" s="15" t="s">
        <v>136</v>
      </c>
      <c r="C117" s="20" t="s">
        <v>137</v>
      </c>
      <c r="D117" s="5" t="s">
        <v>22</v>
      </c>
      <c r="E117" s="5">
        <v>1</v>
      </c>
      <c r="F117" s="16"/>
      <c r="G117" s="6">
        <f>F117*E117</f>
        <v>0</v>
      </c>
      <c r="H117" s="12"/>
      <c r="I117" s="6">
        <f>G117*H117</f>
        <v>0</v>
      </c>
      <c r="J117" s="6">
        <f>F117+(H117*F117)</f>
        <v>0</v>
      </c>
      <c r="K117" s="11">
        <f>G117+I117</f>
        <v>0</v>
      </c>
      <c r="L117" s="18"/>
    </row>
    <row r="118" spans="1:12" ht="15.75" thickBot="1">
      <c r="A118" s="4"/>
      <c r="B118" s="35" t="s">
        <v>6</v>
      </c>
      <c r="C118" s="36"/>
      <c r="D118" s="36"/>
      <c r="E118" s="36"/>
      <c r="F118" s="37"/>
      <c r="G118" s="7">
        <f>SUM(G117:G117)</f>
        <v>0</v>
      </c>
      <c r="H118" s="8"/>
      <c r="I118" s="8"/>
      <c r="J118" s="8"/>
      <c r="K118" s="9">
        <f>SUM(K117:K117)</f>
        <v>0</v>
      </c>
    </row>
    <row r="119" spans="1:12">
      <c r="A119" s="8"/>
      <c r="B119" s="8"/>
      <c r="C119" s="8"/>
      <c r="D119" s="10"/>
      <c r="E119" s="8"/>
      <c r="F119" s="8"/>
      <c r="G119" s="8"/>
      <c r="H119" s="8"/>
      <c r="I119" s="8"/>
      <c r="J119" s="8"/>
    </row>
    <row r="120" spans="1:12" ht="25.5" customHeight="1">
      <c r="A120" s="8"/>
      <c r="B120" s="8"/>
      <c r="C120" s="8"/>
      <c r="D120" s="10"/>
      <c r="E120" s="8"/>
      <c r="F120" s="8"/>
      <c r="G120" s="8"/>
      <c r="H120" s="8"/>
      <c r="I120" s="8"/>
      <c r="J120" s="33" t="s">
        <v>229</v>
      </c>
      <c r="K120" s="33"/>
      <c r="L120" s="33"/>
    </row>
    <row r="121" spans="1:12" ht="64.5" customHeight="1">
      <c r="A121" s="8"/>
      <c r="B121" s="39" t="s">
        <v>226</v>
      </c>
      <c r="C121" s="40"/>
      <c r="D121" s="40"/>
      <c r="E121" s="40"/>
      <c r="F121" s="40"/>
      <c r="G121" s="40"/>
      <c r="H121" s="40"/>
      <c r="I121" s="40"/>
      <c r="J121" s="40"/>
      <c r="K121" s="40"/>
    </row>
    <row r="122" spans="1:12" ht="27" customHeight="1">
      <c r="A122" s="3"/>
      <c r="B122" s="38"/>
      <c r="C122" s="38"/>
      <c r="D122" s="38"/>
      <c r="E122" s="38"/>
      <c r="F122" s="2"/>
      <c r="G122" s="2"/>
      <c r="H122" s="2"/>
      <c r="I122" s="2"/>
      <c r="J122" s="2"/>
    </row>
    <row r="123" spans="1:12">
      <c r="A123" s="3"/>
      <c r="B123" s="2"/>
      <c r="C123" s="2"/>
      <c r="D123" s="2"/>
      <c r="E123" s="2"/>
      <c r="F123" s="2"/>
      <c r="G123" s="2"/>
      <c r="H123" s="2"/>
      <c r="I123" s="2"/>
      <c r="J123" s="2"/>
      <c r="K123" s="2"/>
    </row>
    <row r="124" spans="1:12" ht="51.75" customHeight="1">
      <c r="A124" s="17" t="s">
        <v>1</v>
      </c>
      <c r="B124" s="17" t="s">
        <v>2</v>
      </c>
      <c r="C124" s="19" t="s">
        <v>138</v>
      </c>
      <c r="D124" s="17" t="s">
        <v>7</v>
      </c>
      <c r="E124" s="17" t="s">
        <v>0</v>
      </c>
      <c r="F124" s="14" t="s">
        <v>3</v>
      </c>
      <c r="G124" s="14" t="s">
        <v>4</v>
      </c>
      <c r="H124" s="14" t="s">
        <v>11</v>
      </c>
      <c r="I124" s="14" t="s">
        <v>12</v>
      </c>
      <c r="J124" s="14" t="s">
        <v>13</v>
      </c>
      <c r="K124" s="14" t="s">
        <v>5</v>
      </c>
      <c r="L124" s="13" t="s">
        <v>10</v>
      </c>
    </row>
    <row r="125" spans="1:12">
      <c r="A125" s="34" t="s">
        <v>139</v>
      </c>
      <c r="B125" s="34"/>
      <c r="C125" s="34"/>
      <c r="D125" s="34"/>
      <c r="E125" s="34"/>
      <c r="F125" s="34"/>
      <c r="G125" s="34"/>
      <c r="H125" s="34"/>
      <c r="I125" s="34"/>
      <c r="J125" s="34"/>
      <c r="K125" s="34"/>
      <c r="L125" s="34"/>
    </row>
    <row r="126" spans="1:12" ht="26.25" thickBot="1">
      <c r="A126" s="4">
        <v>1</v>
      </c>
      <c r="B126" s="15" t="s">
        <v>140</v>
      </c>
      <c r="C126" s="20" t="s">
        <v>141</v>
      </c>
      <c r="D126" s="5" t="s">
        <v>22</v>
      </c>
      <c r="E126" s="5">
        <v>10</v>
      </c>
      <c r="F126" s="16"/>
      <c r="G126" s="6">
        <f>F126*E126</f>
        <v>0</v>
      </c>
      <c r="H126" s="12"/>
      <c r="I126" s="6">
        <f>G126*H126</f>
        <v>0</v>
      </c>
      <c r="J126" s="6">
        <f>F126+(H126*F126)</f>
        <v>0</v>
      </c>
      <c r="K126" s="11">
        <f>G126+I126</f>
        <v>0</v>
      </c>
      <c r="L126" s="18"/>
    </row>
    <row r="127" spans="1:12" ht="15.75" thickBot="1">
      <c r="A127" s="4"/>
      <c r="B127" s="35" t="s">
        <v>6</v>
      </c>
      <c r="C127" s="36"/>
      <c r="D127" s="36"/>
      <c r="E127" s="36"/>
      <c r="F127" s="37"/>
      <c r="G127" s="7">
        <f>SUM(G126:G126)</f>
        <v>0</v>
      </c>
      <c r="H127" s="8"/>
      <c r="I127" s="8"/>
      <c r="J127" s="8"/>
      <c r="K127" s="9">
        <f>SUM(K126:K126)</f>
        <v>0</v>
      </c>
    </row>
    <row r="128" spans="1:12">
      <c r="A128" s="8"/>
      <c r="B128" s="8"/>
      <c r="C128" s="8"/>
      <c r="D128" s="10"/>
      <c r="E128" s="8"/>
      <c r="F128" s="8"/>
      <c r="G128" s="8"/>
      <c r="H128" s="8"/>
      <c r="I128" s="8"/>
      <c r="J128" s="8"/>
    </row>
    <row r="129" spans="1:12" ht="31.5" customHeight="1">
      <c r="A129" s="8"/>
      <c r="B129" s="8"/>
      <c r="C129" s="8"/>
      <c r="D129" s="10"/>
      <c r="E129" s="8"/>
      <c r="F129" s="8"/>
      <c r="G129" s="8"/>
      <c r="H129" s="8"/>
      <c r="I129" s="8"/>
      <c r="J129" s="33" t="s">
        <v>229</v>
      </c>
      <c r="K129" s="33"/>
      <c r="L129" s="33"/>
    </row>
    <row r="130" spans="1:12" ht="64.5" customHeight="1">
      <c r="A130" s="8"/>
      <c r="B130" s="39" t="s">
        <v>226</v>
      </c>
      <c r="C130" s="40"/>
      <c r="D130" s="40"/>
      <c r="E130" s="40"/>
      <c r="F130" s="40"/>
      <c r="G130" s="40"/>
      <c r="H130" s="40"/>
      <c r="I130" s="40"/>
      <c r="J130" s="40"/>
      <c r="K130" s="40"/>
    </row>
    <row r="131" spans="1:12" ht="27" customHeight="1">
      <c r="A131" s="3"/>
      <c r="B131" s="38"/>
      <c r="C131" s="38"/>
      <c r="D131" s="38"/>
      <c r="E131" s="38"/>
      <c r="F131" s="2"/>
      <c r="G131" s="2"/>
      <c r="H131" s="2"/>
      <c r="I131" s="2"/>
      <c r="J131" s="2"/>
    </row>
    <row r="132" spans="1:12">
      <c r="A132" s="3"/>
      <c r="B132" s="2"/>
      <c r="C132" s="2"/>
      <c r="D132" s="2"/>
      <c r="E132" s="2"/>
      <c r="F132" s="2"/>
      <c r="G132" s="2"/>
      <c r="H132" s="2"/>
      <c r="I132" s="2"/>
      <c r="J132" s="2"/>
      <c r="K132" s="2"/>
    </row>
    <row r="133" spans="1:12" ht="51.75" customHeight="1">
      <c r="A133" s="17" t="s">
        <v>1</v>
      </c>
      <c r="B133" s="17" t="s">
        <v>2</v>
      </c>
      <c r="C133" s="19" t="s">
        <v>142</v>
      </c>
      <c r="D133" s="17" t="s">
        <v>7</v>
      </c>
      <c r="E133" s="17" t="s">
        <v>0</v>
      </c>
      <c r="F133" s="14" t="s">
        <v>3</v>
      </c>
      <c r="G133" s="14" t="s">
        <v>4</v>
      </c>
      <c r="H133" s="14" t="s">
        <v>11</v>
      </c>
      <c r="I133" s="14" t="s">
        <v>12</v>
      </c>
      <c r="J133" s="14" t="s">
        <v>13</v>
      </c>
      <c r="K133" s="14" t="s">
        <v>5</v>
      </c>
      <c r="L133" s="13" t="s">
        <v>10</v>
      </c>
    </row>
    <row r="134" spans="1:12">
      <c r="A134" s="34" t="s">
        <v>143</v>
      </c>
      <c r="B134" s="34"/>
      <c r="C134" s="34"/>
      <c r="D134" s="34"/>
      <c r="E134" s="34"/>
      <c r="F134" s="34"/>
      <c r="G134" s="34"/>
      <c r="H134" s="34"/>
      <c r="I134" s="34"/>
      <c r="J134" s="34"/>
      <c r="K134" s="34"/>
      <c r="L134" s="34"/>
    </row>
    <row r="135" spans="1:12" ht="153.75" thickBot="1">
      <c r="A135" s="4">
        <v>1</v>
      </c>
      <c r="B135" s="15" t="s">
        <v>145</v>
      </c>
      <c r="C135" s="20" t="s">
        <v>144</v>
      </c>
      <c r="D135" s="5" t="s">
        <v>22</v>
      </c>
      <c r="E135" s="5">
        <v>1</v>
      </c>
      <c r="F135" s="16"/>
      <c r="G135" s="6">
        <f>F135*E135</f>
        <v>0</v>
      </c>
      <c r="H135" s="12"/>
      <c r="I135" s="6">
        <f>G135*H135</f>
        <v>0</v>
      </c>
      <c r="J135" s="6">
        <f>F135+(H135*F135)</f>
        <v>0</v>
      </c>
      <c r="K135" s="11">
        <f>G135+I135</f>
        <v>0</v>
      </c>
      <c r="L135" s="18"/>
    </row>
    <row r="136" spans="1:12" ht="15.75" thickBot="1">
      <c r="A136" s="4"/>
      <c r="B136" s="35" t="s">
        <v>6</v>
      </c>
      <c r="C136" s="36"/>
      <c r="D136" s="36"/>
      <c r="E136" s="36"/>
      <c r="F136" s="37"/>
      <c r="G136" s="7">
        <f>SUM(G135:G135)</f>
        <v>0</v>
      </c>
      <c r="H136" s="8"/>
      <c r="I136" s="8"/>
      <c r="J136" s="8"/>
      <c r="K136" s="9">
        <f>SUM(K135:K135)</f>
        <v>0</v>
      </c>
    </row>
    <row r="137" spans="1:12">
      <c r="A137" s="8"/>
      <c r="B137" s="8"/>
      <c r="C137" s="8"/>
      <c r="D137" s="10"/>
      <c r="E137" s="8"/>
      <c r="F137" s="8"/>
      <c r="G137" s="8"/>
      <c r="H137" s="8"/>
      <c r="I137" s="8"/>
      <c r="J137" s="8"/>
    </row>
    <row r="138" spans="1:12" ht="27" customHeight="1">
      <c r="A138" s="8"/>
      <c r="B138" s="8"/>
      <c r="C138" s="8"/>
      <c r="D138" s="10"/>
      <c r="E138" s="8"/>
      <c r="F138" s="8"/>
      <c r="G138" s="8"/>
      <c r="H138" s="8"/>
      <c r="I138" s="8"/>
      <c r="J138" s="33" t="s">
        <v>229</v>
      </c>
      <c r="K138" s="33"/>
      <c r="L138" s="33"/>
    </row>
    <row r="139" spans="1:12" ht="61.5" customHeight="1">
      <c r="A139" s="8"/>
      <c r="B139" s="39" t="s">
        <v>226</v>
      </c>
      <c r="C139" s="40"/>
      <c r="D139" s="40"/>
      <c r="E139" s="40"/>
      <c r="F139" s="40"/>
      <c r="G139" s="40"/>
      <c r="H139" s="40"/>
      <c r="I139" s="40"/>
      <c r="J139" s="40"/>
      <c r="K139" s="40"/>
    </row>
    <row r="140" spans="1:12" ht="27" customHeight="1">
      <c r="A140" s="3"/>
      <c r="B140" s="38"/>
      <c r="C140" s="38"/>
      <c r="D140" s="38"/>
      <c r="E140" s="38"/>
      <c r="F140" s="2"/>
      <c r="G140" s="2"/>
      <c r="H140" s="2"/>
      <c r="I140" s="2"/>
      <c r="J140" s="2"/>
    </row>
    <row r="141" spans="1:12">
      <c r="A141" s="3"/>
      <c r="B141" s="2"/>
      <c r="C141" s="2"/>
      <c r="D141" s="2"/>
      <c r="E141" s="2"/>
      <c r="F141" s="2"/>
      <c r="G141" s="2"/>
      <c r="H141" s="2"/>
      <c r="I141" s="2"/>
      <c r="J141" s="2"/>
      <c r="K141" s="2"/>
    </row>
    <row r="142" spans="1:12" ht="51.75" customHeight="1">
      <c r="A142" s="17" t="s">
        <v>1</v>
      </c>
      <c r="B142" s="17" t="s">
        <v>2</v>
      </c>
      <c r="C142" s="19" t="s">
        <v>147</v>
      </c>
      <c r="D142" s="17" t="s">
        <v>7</v>
      </c>
      <c r="E142" s="17" t="s">
        <v>0</v>
      </c>
      <c r="F142" s="14" t="s">
        <v>3</v>
      </c>
      <c r="G142" s="14" t="s">
        <v>4</v>
      </c>
      <c r="H142" s="14" t="s">
        <v>11</v>
      </c>
      <c r="I142" s="14" t="s">
        <v>12</v>
      </c>
      <c r="J142" s="14" t="s">
        <v>13</v>
      </c>
      <c r="K142" s="14" t="s">
        <v>5</v>
      </c>
      <c r="L142" s="13" t="s">
        <v>10</v>
      </c>
    </row>
    <row r="143" spans="1:12">
      <c r="A143" s="34" t="s">
        <v>146</v>
      </c>
      <c r="B143" s="34"/>
      <c r="C143" s="34"/>
      <c r="D143" s="34"/>
      <c r="E143" s="34"/>
      <c r="F143" s="34"/>
      <c r="G143" s="34"/>
      <c r="H143" s="34"/>
      <c r="I143" s="34"/>
      <c r="J143" s="34"/>
      <c r="K143" s="34"/>
      <c r="L143" s="34"/>
    </row>
    <row r="144" spans="1:12" ht="25.5">
      <c r="A144" s="4">
        <v>1</v>
      </c>
      <c r="B144" s="30" t="s">
        <v>148</v>
      </c>
      <c r="C144" s="20" t="s">
        <v>149</v>
      </c>
      <c r="D144" s="5" t="s">
        <v>150</v>
      </c>
      <c r="E144" s="5">
        <v>50</v>
      </c>
      <c r="F144" s="16"/>
      <c r="G144" s="6">
        <f>F144*E144</f>
        <v>0</v>
      </c>
      <c r="H144" s="12"/>
      <c r="I144" s="6">
        <f>G144*H144</f>
        <v>0</v>
      </c>
      <c r="J144" s="6">
        <f>F144+(H144*F144)</f>
        <v>0</v>
      </c>
      <c r="K144" s="11">
        <f>G144+I144</f>
        <v>0</v>
      </c>
      <c r="L144" s="18"/>
    </row>
    <row r="145" spans="1:12" ht="16.5" customHeight="1">
      <c r="A145" s="4">
        <v>2</v>
      </c>
      <c r="B145" s="30" t="s">
        <v>151</v>
      </c>
      <c r="C145" s="20" t="s">
        <v>152</v>
      </c>
      <c r="D145" s="5" t="s">
        <v>153</v>
      </c>
      <c r="E145" s="5">
        <v>2.5</v>
      </c>
      <c r="F145" s="16"/>
      <c r="G145" s="6">
        <f t="shared" ref="G145:G147" si="39">F145*E145</f>
        <v>0</v>
      </c>
      <c r="H145" s="12"/>
      <c r="I145" s="6">
        <f t="shared" ref="I145:I147" si="40">G145*H145</f>
        <v>0</v>
      </c>
      <c r="J145" s="6">
        <f t="shared" ref="J145:J147" si="41">F145+(H145*F145)</f>
        <v>0</v>
      </c>
      <c r="K145" s="11">
        <f t="shared" ref="K145:K147" si="42">G145+I145</f>
        <v>0</v>
      </c>
      <c r="L145" s="18"/>
    </row>
    <row r="146" spans="1:12">
      <c r="A146" s="4">
        <v>3</v>
      </c>
      <c r="B146" s="30" t="s">
        <v>159</v>
      </c>
      <c r="C146" s="20" t="s">
        <v>160</v>
      </c>
      <c r="D146" s="5" t="s">
        <v>150</v>
      </c>
      <c r="E146" s="5">
        <v>100</v>
      </c>
      <c r="F146" s="16"/>
      <c r="G146" s="6">
        <f t="shared" ref="G146" si="43">F146*E146</f>
        <v>0</v>
      </c>
      <c r="H146" s="12"/>
      <c r="I146" s="6">
        <f t="shared" ref="I146" si="44">G146*H146</f>
        <v>0</v>
      </c>
      <c r="J146" s="6">
        <f t="shared" ref="J146" si="45">F146+(H146*F146)</f>
        <v>0</v>
      </c>
      <c r="K146" s="11">
        <f t="shared" ref="K146" si="46">G146+I146</f>
        <v>0</v>
      </c>
      <c r="L146" s="18"/>
    </row>
    <row r="147" spans="1:12" ht="26.25" thickBot="1">
      <c r="A147" s="4">
        <v>4</v>
      </c>
      <c r="B147" s="30" t="s">
        <v>225</v>
      </c>
      <c r="C147" s="20" t="s">
        <v>161</v>
      </c>
      <c r="D147" s="5" t="s">
        <v>153</v>
      </c>
      <c r="E147" s="5">
        <v>10</v>
      </c>
      <c r="F147" s="16"/>
      <c r="G147" s="6">
        <f t="shared" si="39"/>
        <v>0</v>
      </c>
      <c r="H147" s="12"/>
      <c r="I147" s="6">
        <f t="shared" si="40"/>
        <v>0</v>
      </c>
      <c r="J147" s="6">
        <f t="shared" si="41"/>
        <v>0</v>
      </c>
      <c r="K147" s="11">
        <f t="shared" si="42"/>
        <v>0</v>
      </c>
      <c r="L147" s="18"/>
    </row>
    <row r="148" spans="1:12" ht="15.75" thickBot="1">
      <c r="A148" s="4"/>
      <c r="B148" s="35" t="s">
        <v>6</v>
      </c>
      <c r="C148" s="36"/>
      <c r="D148" s="36"/>
      <c r="E148" s="36"/>
      <c r="F148" s="37"/>
      <c r="G148" s="7">
        <f>SUM(G144:G147)</f>
        <v>0</v>
      </c>
      <c r="H148" s="8"/>
      <c r="I148" s="8"/>
      <c r="J148" s="8"/>
      <c r="K148" s="9">
        <f>SUM(K144:K147)</f>
        <v>0</v>
      </c>
    </row>
    <row r="149" spans="1:12">
      <c r="A149" s="8"/>
      <c r="B149" s="8"/>
      <c r="C149" s="8"/>
      <c r="D149" s="10"/>
      <c r="E149" s="8"/>
      <c r="F149" s="8"/>
      <c r="G149" s="8"/>
      <c r="H149" s="8"/>
      <c r="I149" s="8"/>
      <c r="J149" s="8"/>
    </row>
    <row r="150" spans="1:12" ht="33" customHeight="1">
      <c r="A150" s="8"/>
      <c r="B150" s="8"/>
      <c r="C150" s="8"/>
      <c r="D150" s="10"/>
      <c r="E150" s="8"/>
      <c r="F150" s="8"/>
      <c r="G150" s="8"/>
      <c r="H150" s="8"/>
      <c r="I150" s="8"/>
      <c r="J150" s="33" t="s">
        <v>229</v>
      </c>
      <c r="K150" s="33"/>
      <c r="L150" s="33"/>
    </row>
    <row r="151" spans="1:12" ht="63" customHeight="1">
      <c r="A151" s="8"/>
      <c r="B151" s="39" t="s">
        <v>226</v>
      </c>
      <c r="C151" s="40"/>
      <c r="D151" s="40"/>
      <c r="E151" s="40"/>
      <c r="F151" s="40"/>
      <c r="G151" s="40"/>
      <c r="H151" s="40"/>
      <c r="I151" s="40"/>
      <c r="J151" s="40"/>
      <c r="K151" s="40"/>
    </row>
    <row r="152" spans="1:12" ht="27" customHeight="1">
      <c r="A152" s="3"/>
      <c r="B152" s="38"/>
      <c r="C152" s="38"/>
      <c r="D152" s="38"/>
      <c r="E152" s="38"/>
      <c r="F152" s="2"/>
      <c r="G152" s="2"/>
      <c r="H152" s="2"/>
      <c r="I152" s="2"/>
      <c r="J152" s="2"/>
    </row>
    <row r="153" spans="1:12">
      <c r="A153" s="3"/>
      <c r="B153" s="2"/>
      <c r="C153" s="2"/>
      <c r="D153" s="2"/>
      <c r="E153" s="2"/>
      <c r="F153" s="2"/>
      <c r="G153" s="2"/>
      <c r="H153" s="2"/>
      <c r="I153" s="2"/>
      <c r="J153" s="2"/>
      <c r="K153" s="2"/>
    </row>
    <row r="154" spans="1:12" ht="51.75" customHeight="1">
      <c r="A154" s="17" t="s">
        <v>1</v>
      </c>
      <c r="B154" s="17" t="s">
        <v>2</v>
      </c>
      <c r="C154" s="19" t="s">
        <v>156</v>
      </c>
      <c r="D154" s="17" t="s">
        <v>7</v>
      </c>
      <c r="E154" s="17" t="s">
        <v>0</v>
      </c>
      <c r="F154" s="14" t="s">
        <v>3</v>
      </c>
      <c r="G154" s="14" t="s">
        <v>4</v>
      </c>
      <c r="H154" s="14" t="s">
        <v>11</v>
      </c>
      <c r="I154" s="14" t="s">
        <v>12</v>
      </c>
      <c r="J154" s="14" t="s">
        <v>13</v>
      </c>
      <c r="K154" s="14" t="s">
        <v>5</v>
      </c>
      <c r="L154" s="13" t="s">
        <v>10</v>
      </c>
    </row>
    <row r="155" spans="1:12">
      <c r="A155" s="34" t="s">
        <v>154</v>
      </c>
      <c r="B155" s="34"/>
      <c r="C155" s="34"/>
      <c r="D155" s="34"/>
      <c r="E155" s="34"/>
      <c r="F155" s="34"/>
      <c r="G155" s="34"/>
      <c r="H155" s="34"/>
      <c r="I155" s="34"/>
      <c r="J155" s="34"/>
      <c r="K155" s="34"/>
      <c r="L155" s="34"/>
    </row>
    <row r="156" spans="1:12" ht="39" thickBot="1">
      <c r="A156" s="4">
        <v>1</v>
      </c>
      <c r="B156" s="15" t="s">
        <v>155</v>
      </c>
      <c r="C156" s="20" t="s">
        <v>157</v>
      </c>
      <c r="D156" s="5" t="s">
        <v>158</v>
      </c>
      <c r="E156" s="5">
        <v>250</v>
      </c>
      <c r="F156" s="16"/>
      <c r="G156" s="6">
        <f>F156*E156</f>
        <v>0</v>
      </c>
      <c r="H156" s="12"/>
      <c r="I156" s="6">
        <f>G156*H156</f>
        <v>0</v>
      </c>
      <c r="J156" s="6">
        <f>F156+(H156*F156)</f>
        <v>0</v>
      </c>
      <c r="K156" s="11">
        <f>G156+I156</f>
        <v>0</v>
      </c>
      <c r="L156" s="18"/>
    </row>
    <row r="157" spans="1:12" ht="15.75" thickBot="1">
      <c r="A157" s="4"/>
      <c r="B157" s="35" t="s">
        <v>6</v>
      </c>
      <c r="C157" s="36"/>
      <c r="D157" s="36"/>
      <c r="E157" s="36"/>
      <c r="F157" s="37"/>
      <c r="G157" s="7">
        <f>SUM(G156:G156)</f>
        <v>0</v>
      </c>
      <c r="H157" s="8"/>
      <c r="I157" s="8"/>
      <c r="J157" s="8"/>
      <c r="K157" s="9">
        <f>SUM(K156:K156)</f>
        <v>0</v>
      </c>
    </row>
    <row r="158" spans="1:12">
      <c r="A158" s="8"/>
      <c r="B158" s="8"/>
      <c r="C158" s="8"/>
      <c r="D158" s="10"/>
      <c r="E158" s="8"/>
      <c r="F158" s="8"/>
      <c r="G158" s="8"/>
      <c r="H158" s="8"/>
      <c r="I158" s="8"/>
      <c r="J158" s="8"/>
    </row>
    <row r="159" spans="1:12" ht="32.25" customHeight="1">
      <c r="A159" s="8"/>
      <c r="B159" s="8"/>
      <c r="C159" s="8"/>
      <c r="D159" s="10"/>
      <c r="E159" s="8"/>
      <c r="F159" s="8"/>
      <c r="G159" s="8"/>
      <c r="H159" s="8"/>
      <c r="I159" s="8"/>
      <c r="J159" s="33" t="s">
        <v>229</v>
      </c>
      <c r="K159" s="33"/>
      <c r="L159" s="33"/>
    </row>
    <row r="160" spans="1:12" ht="68.25" customHeight="1">
      <c r="A160" s="8"/>
      <c r="B160" s="39" t="s">
        <v>226</v>
      </c>
      <c r="C160" s="40"/>
      <c r="D160" s="40"/>
      <c r="E160" s="40"/>
      <c r="F160" s="40"/>
      <c r="G160" s="40"/>
      <c r="H160" s="40"/>
      <c r="I160" s="40"/>
      <c r="J160" s="40"/>
      <c r="K160" s="40"/>
    </row>
    <row r="161" spans="1:12" ht="27" customHeight="1">
      <c r="A161" s="3"/>
      <c r="B161" s="38"/>
      <c r="C161" s="38"/>
      <c r="D161" s="38"/>
      <c r="E161" s="38"/>
      <c r="F161" s="2"/>
      <c r="G161" s="2"/>
      <c r="H161" s="2"/>
      <c r="I161" s="2"/>
      <c r="J161" s="2"/>
    </row>
    <row r="162" spans="1:12">
      <c r="A162" s="3"/>
      <c r="B162" s="2"/>
      <c r="C162" s="2"/>
      <c r="D162" s="2"/>
      <c r="E162" s="2"/>
      <c r="F162" s="2"/>
      <c r="G162" s="2"/>
      <c r="H162" s="2"/>
      <c r="I162" s="2"/>
      <c r="J162" s="2"/>
      <c r="K162" s="2"/>
    </row>
    <row r="163" spans="1:12" ht="51.75" customHeight="1">
      <c r="A163" s="17" t="s">
        <v>1</v>
      </c>
      <c r="B163" s="17" t="s">
        <v>2</v>
      </c>
      <c r="C163" s="19" t="s">
        <v>162</v>
      </c>
      <c r="D163" s="17" t="s">
        <v>7</v>
      </c>
      <c r="E163" s="17" t="s">
        <v>0</v>
      </c>
      <c r="F163" s="14" t="s">
        <v>3</v>
      </c>
      <c r="G163" s="14" t="s">
        <v>4</v>
      </c>
      <c r="H163" s="14" t="s">
        <v>11</v>
      </c>
      <c r="I163" s="14" t="s">
        <v>12</v>
      </c>
      <c r="J163" s="14" t="s">
        <v>13</v>
      </c>
      <c r="K163" s="14" t="s">
        <v>5</v>
      </c>
      <c r="L163" s="13" t="s">
        <v>10</v>
      </c>
    </row>
    <row r="164" spans="1:12">
      <c r="A164" s="34" t="s">
        <v>220</v>
      </c>
      <c r="B164" s="34"/>
      <c r="C164" s="34"/>
      <c r="D164" s="34"/>
      <c r="E164" s="34"/>
      <c r="F164" s="34"/>
      <c r="G164" s="34"/>
      <c r="H164" s="34"/>
      <c r="I164" s="34"/>
      <c r="J164" s="34"/>
      <c r="K164" s="34"/>
      <c r="L164" s="34"/>
    </row>
    <row r="165" spans="1:12">
      <c r="A165" s="4">
        <v>1</v>
      </c>
      <c r="B165" s="30" t="s">
        <v>163</v>
      </c>
      <c r="C165" s="20" t="s">
        <v>164</v>
      </c>
      <c r="D165" s="5" t="s">
        <v>14</v>
      </c>
      <c r="E165" s="5">
        <v>5</v>
      </c>
      <c r="F165" s="16"/>
      <c r="G165" s="6">
        <f>F165*E165</f>
        <v>0</v>
      </c>
      <c r="H165" s="12"/>
      <c r="I165" s="6">
        <f>G165*H165</f>
        <v>0</v>
      </c>
      <c r="J165" s="6">
        <f>F165+(H165*F165)</f>
        <v>0</v>
      </c>
      <c r="K165" s="11">
        <f>G165+I165</f>
        <v>0</v>
      </c>
      <c r="L165" s="18"/>
    </row>
    <row r="166" spans="1:12">
      <c r="A166" s="4">
        <v>2</v>
      </c>
      <c r="B166" s="30" t="s">
        <v>165</v>
      </c>
      <c r="C166" s="20" t="s">
        <v>166</v>
      </c>
      <c r="D166" s="5" t="s">
        <v>14</v>
      </c>
      <c r="E166" s="5">
        <v>5</v>
      </c>
      <c r="F166" s="16"/>
      <c r="G166" s="6">
        <f t="shared" ref="G166" si="47">F166*E166</f>
        <v>0</v>
      </c>
      <c r="H166" s="12"/>
      <c r="I166" s="6">
        <f t="shared" ref="I166" si="48">G166*H166</f>
        <v>0</v>
      </c>
      <c r="J166" s="6">
        <f t="shared" ref="J166" si="49">F166+(H166*F166)</f>
        <v>0</v>
      </c>
      <c r="K166" s="11">
        <f t="shared" ref="K166" si="50">G166+I166</f>
        <v>0</v>
      </c>
      <c r="L166" s="18"/>
    </row>
    <row r="167" spans="1:12" ht="25.5">
      <c r="A167" s="4">
        <v>3</v>
      </c>
      <c r="B167" s="30" t="s">
        <v>167</v>
      </c>
      <c r="C167" s="20" t="s">
        <v>168</v>
      </c>
      <c r="D167" s="5" t="s">
        <v>14</v>
      </c>
      <c r="E167" s="5">
        <v>2</v>
      </c>
      <c r="F167" s="16"/>
      <c r="G167" s="6">
        <f t="shared" ref="G167:G173" si="51">F167*E167</f>
        <v>0</v>
      </c>
      <c r="H167" s="12"/>
      <c r="I167" s="6">
        <f t="shared" ref="I167:I173" si="52">G167*H167</f>
        <v>0</v>
      </c>
      <c r="J167" s="6">
        <f t="shared" ref="J167:J173" si="53">F167+(H167*F167)</f>
        <v>0</v>
      </c>
      <c r="K167" s="11">
        <f t="shared" ref="K167:K173" si="54">G167+I167</f>
        <v>0</v>
      </c>
      <c r="L167" s="18"/>
    </row>
    <row r="168" spans="1:12" ht="25.5">
      <c r="A168" s="4">
        <v>4</v>
      </c>
      <c r="B168" s="30" t="s">
        <v>169</v>
      </c>
      <c r="C168" s="20" t="s">
        <v>170</v>
      </c>
      <c r="D168" s="5" t="s">
        <v>14</v>
      </c>
      <c r="E168" s="5">
        <v>3</v>
      </c>
      <c r="F168" s="16"/>
      <c r="G168" s="6">
        <f t="shared" si="51"/>
        <v>0</v>
      </c>
      <c r="H168" s="12"/>
      <c r="I168" s="6">
        <f t="shared" si="52"/>
        <v>0</v>
      </c>
      <c r="J168" s="6">
        <f t="shared" si="53"/>
        <v>0</v>
      </c>
      <c r="K168" s="11">
        <f t="shared" si="54"/>
        <v>0</v>
      </c>
      <c r="L168" s="18"/>
    </row>
    <row r="169" spans="1:12" ht="25.5">
      <c r="A169" s="4">
        <v>5</v>
      </c>
      <c r="B169" s="30" t="s">
        <v>171</v>
      </c>
      <c r="C169" s="20" t="s">
        <v>172</v>
      </c>
      <c r="D169" s="5" t="s">
        <v>14</v>
      </c>
      <c r="E169" s="5">
        <v>1</v>
      </c>
      <c r="F169" s="16"/>
      <c r="G169" s="6">
        <f t="shared" si="51"/>
        <v>0</v>
      </c>
      <c r="H169" s="12"/>
      <c r="I169" s="6">
        <f t="shared" si="52"/>
        <v>0</v>
      </c>
      <c r="J169" s="6">
        <f t="shared" si="53"/>
        <v>0</v>
      </c>
      <c r="K169" s="11">
        <f t="shared" si="54"/>
        <v>0</v>
      </c>
      <c r="L169" s="18"/>
    </row>
    <row r="170" spans="1:12" ht="25.5">
      <c r="A170" s="4">
        <v>6</v>
      </c>
      <c r="B170" s="30" t="s">
        <v>173</v>
      </c>
      <c r="C170" s="20" t="s">
        <v>174</v>
      </c>
      <c r="D170" s="5" t="s">
        <v>22</v>
      </c>
      <c r="E170" s="5">
        <v>4</v>
      </c>
      <c r="F170" s="16"/>
      <c r="G170" s="6">
        <f t="shared" si="51"/>
        <v>0</v>
      </c>
      <c r="H170" s="12"/>
      <c r="I170" s="6">
        <f t="shared" si="52"/>
        <v>0</v>
      </c>
      <c r="J170" s="6">
        <f t="shared" si="53"/>
        <v>0</v>
      </c>
      <c r="K170" s="11">
        <f t="shared" si="54"/>
        <v>0</v>
      </c>
      <c r="L170" s="18"/>
    </row>
    <row r="171" spans="1:12" ht="25.5">
      <c r="A171" s="4">
        <v>7</v>
      </c>
      <c r="B171" s="30" t="s">
        <v>175</v>
      </c>
      <c r="C171" s="20" t="s">
        <v>176</v>
      </c>
      <c r="D171" s="5" t="s">
        <v>22</v>
      </c>
      <c r="E171" s="5">
        <v>3</v>
      </c>
      <c r="F171" s="16"/>
      <c r="G171" s="6">
        <f t="shared" si="51"/>
        <v>0</v>
      </c>
      <c r="H171" s="12"/>
      <c r="I171" s="6">
        <f t="shared" si="52"/>
        <v>0</v>
      </c>
      <c r="J171" s="6">
        <f t="shared" si="53"/>
        <v>0</v>
      </c>
      <c r="K171" s="11">
        <f t="shared" si="54"/>
        <v>0</v>
      </c>
      <c r="L171" s="18"/>
    </row>
    <row r="172" spans="1:12" ht="25.5">
      <c r="A172" s="4">
        <v>8</v>
      </c>
      <c r="B172" s="30" t="s">
        <v>177</v>
      </c>
      <c r="C172" s="20" t="s">
        <v>178</v>
      </c>
      <c r="D172" s="5" t="s">
        <v>22</v>
      </c>
      <c r="E172" s="5">
        <v>3</v>
      </c>
      <c r="F172" s="16"/>
      <c r="G172" s="6">
        <f t="shared" si="51"/>
        <v>0</v>
      </c>
      <c r="H172" s="12"/>
      <c r="I172" s="6">
        <f t="shared" si="52"/>
        <v>0</v>
      </c>
      <c r="J172" s="6">
        <f t="shared" si="53"/>
        <v>0</v>
      </c>
      <c r="K172" s="11">
        <f t="shared" si="54"/>
        <v>0</v>
      </c>
      <c r="L172" s="18"/>
    </row>
    <row r="173" spans="1:12" ht="26.25" thickBot="1">
      <c r="A173" s="4">
        <v>9</v>
      </c>
      <c r="B173" s="30" t="s">
        <v>179</v>
      </c>
      <c r="C173" s="20" t="s">
        <v>180</v>
      </c>
      <c r="D173" s="5" t="s">
        <v>22</v>
      </c>
      <c r="E173" s="5">
        <v>5</v>
      </c>
      <c r="F173" s="16"/>
      <c r="G173" s="6">
        <f t="shared" si="51"/>
        <v>0</v>
      </c>
      <c r="H173" s="12"/>
      <c r="I173" s="6">
        <f t="shared" si="52"/>
        <v>0</v>
      </c>
      <c r="J173" s="6">
        <f t="shared" si="53"/>
        <v>0</v>
      </c>
      <c r="K173" s="11">
        <f t="shared" si="54"/>
        <v>0</v>
      </c>
      <c r="L173" s="18"/>
    </row>
    <row r="174" spans="1:12" ht="15.75" thickBot="1">
      <c r="A174" s="4"/>
      <c r="B174" s="35" t="s">
        <v>6</v>
      </c>
      <c r="C174" s="36"/>
      <c r="D174" s="36"/>
      <c r="E174" s="36"/>
      <c r="F174" s="37"/>
      <c r="G174" s="7">
        <f>SUM(G165:G173)</f>
        <v>0</v>
      </c>
      <c r="H174" s="8"/>
      <c r="I174" s="8"/>
      <c r="J174" s="8"/>
      <c r="K174" s="9">
        <f>SUM(K165:K173)</f>
        <v>0</v>
      </c>
    </row>
    <row r="175" spans="1:12">
      <c r="A175" s="8"/>
      <c r="B175" s="8"/>
      <c r="C175" s="8"/>
      <c r="D175" s="10"/>
      <c r="E175" s="8"/>
      <c r="F175" s="8"/>
      <c r="G175" s="8"/>
      <c r="H175" s="8"/>
      <c r="I175" s="8"/>
      <c r="J175" s="8"/>
    </row>
    <row r="176" spans="1:12" ht="27" customHeight="1">
      <c r="A176" s="8"/>
      <c r="B176" s="8"/>
      <c r="C176" s="8"/>
      <c r="D176" s="10"/>
      <c r="E176" s="8"/>
      <c r="F176" s="8"/>
      <c r="G176" s="8"/>
      <c r="H176" s="8"/>
      <c r="I176" s="8"/>
      <c r="J176" s="33" t="s">
        <v>229</v>
      </c>
      <c r="K176" s="33"/>
      <c r="L176" s="33"/>
    </row>
    <row r="177" spans="1:12" ht="71.25" customHeight="1">
      <c r="A177" s="8"/>
      <c r="B177" s="39" t="s">
        <v>226</v>
      </c>
      <c r="C177" s="40"/>
      <c r="D177" s="40"/>
      <c r="E177" s="40"/>
      <c r="F177" s="40"/>
      <c r="G177" s="40"/>
      <c r="H177" s="40"/>
      <c r="I177" s="40"/>
      <c r="J177" s="40"/>
      <c r="K177" s="40"/>
    </row>
    <row r="178" spans="1:12" ht="27" customHeight="1">
      <c r="A178" s="3"/>
      <c r="B178" s="38"/>
      <c r="C178" s="38"/>
      <c r="D178" s="38"/>
      <c r="E178" s="38"/>
      <c r="F178" s="2"/>
      <c r="G178" s="2"/>
      <c r="H178" s="2"/>
      <c r="I178" s="2"/>
      <c r="J178" s="2"/>
    </row>
    <row r="179" spans="1:12">
      <c r="A179" s="3"/>
      <c r="B179" s="2"/>
      <c r="C179" s="2"/>
      <c r="D179" s="2"/>
      <c r="E179" s="2"/>
      <c r="F179" s="2"/>
      <c r="G179" s="2"/>
      <c r="H179" s="2"/>
      <c r="I179" s="2"/>
      <c r="J179" s="2"/>
      <c r="K179" s="2"/>
    </row>
    <row r="180" spans="1:12" ht="51.75" customHeight="1">
      <c r="A180" s="17" t="s">
        <v>1</v>
      </c>
      <c r="B180" s="17" t="s">
        <v>2</v>
      </c>
      <c r="C180" s="19" t="s">
        <v>181</v>
      </c>
      <c r="D180" s="17" t="s">
        <v>7</v>
      </c>
      <c r="E180" s="17" t="s">
        <v>0</v>
      </c>
      <c r="F180" s="14" t="s">
        <v>3</v>
      </c>
      <c r="G180" s="14" t="s">
        <v>4</v>
      </c>
      <c r="H180" s="14" t="s">
        <v>11</v>
      </c>
      <c r="I180" s="14" t="s">
        <v>12</v>
      </c>
      <c r="J180" s="14" t="s">
        <v>13</v>
      </c>
      <c r="K180" s="14" t="s">
        <v>5</v>
      </c>
      <c r="L180" s="13" t="s">
        <v>10</v>
      </c>
    </row>
    <row r="181" spans="1:12">
      <c r="A181" s="34" t="s">
        <v>182</v>
      </c>
      <c r="B181" s="34"/>
      <c r="C181" s="34"/>
      <c r="D181" s="34"/>
      <c r="E181" s="34"/>
      <c r="F181" s="34"/>
      <c r="G181" s="34"/>
      <c r="H181" s="34"/>
      <c r="I181" s="34"/>
      <c r="J181" s="34"/>
      <c r="K181" s="34"/>
      <c r="L181" s="34"/>
    </row>
    <row r="182" spans="1:12" ht="26.25" thickBot="1">
      <c r="A182" s="4">
        <v>1</v>
      </c>
      <c r="B182" s="15" t="s">
        <v>183</v>
      </c>
      <c r="C182" s="20" t="s">
        <v>184</v>
      </c>
      <c r="D182" s="5" t="s">
        <v>22</v>
      </c>
      <c r="E182" s="5">
        <v>1</v>
      </c>
      <c r="F182" s="16"/>
      <c r="G182" s="6">
        <f>F182*E182</f>
        <v>0</v>
      </c>
      <c r="H182" s="12"/>
      <c r="I182" s="6">
        <f>G182*H182</f>
        <v>0</v>
      </c>
      <c r="J182" s="6">
        <f>F182+(H182*F182)</f>
        <v>0</v>
      </c>
      <c r="K182" s="11">
        <f>G182+I182</f>
        <v>0</v>
      </c>
      <c r="L182" s="18"/>
    </row>
    <row r="183" spans="1:12" ht="15.75" thickBot="1">
      <c r="A183" s="4"/>
      <c r="B183" s="35" t="s">
        <v>6</v>
      </c>
      <c r="C183" s="36"/>
      <c r="D183" s="36"/>
      <c r="E183" s="36"/>
      <c r="F183" s="37"/>
      <c r="G183" s="7">
        <f>SUM(G182:G182)</f>
        <v>0</v>
      </c>
      <c r="H183" s="8"/>
      <c r="I183" s="8"/>
      <c r="J183" s="8"/>
      <c r="K183" s="9">
        <f>SUM(K182:K182)</f>
        <v>0</v>
      </c>
    </row>
    <row r="184" spans="1:12">
      <c r="A184" s="8"/>
      <c r="B184" s="8"/>
      <c r="C184" s="8"/>
      <c r="D184" s="10"/>
      <c r="E184" s="8"/>
      <c r="F184" s="8"/>
      <c r="G184" s="8"/>
      <c r="H184" s="8"/>
      <c r="I184" s="8"/>
      <c r="J184" s="8"/>
    </row>
    <row r="185" spans="1:12" ht="30" customHeight="1">
      <c r="A185" s="8"/>
      <c r="B185" s="8"/>
      <c r="C185" s="8"/>
      <c r="D185" s="10"/>
      <c r="E185" s="8"/>
      <c r="F185" s="8"/>
      <c r="G185" s="8"/>
      <c r="H185" s="8"/>
      <c r="I185" s="8"/>
      <c r="J185" s="33" t="s">
        <v>229</v>
      </c>
      <c r="K185" s="33"/>
      <c r="L185" s="33"/>
    </row>
    <row r="186" spans="1:12" ht="66" customHeight="1">
      <c r="A186" s="8"/>
      <c r="B186" s="39" t="s">
        <v>226</v>
      </c>
      <c r="C186" s="40"/>
      <c r="D186" s="40"/>
      <c r="E186" s="40"/>
      <c r="F186" s="40"/>
      <c r="G186" s="40"/>
      <c r="H186" s="40"/>
      <c r="I186" s="40"/>
      <c r="J186" s="40"/>
      <c r="K186" s="40"/>
    </row>
    <row r="187" spans="1:12" ht="27" customHeight="1">
      <c r="A187" s="3"/>
      <c r="B187" s="38"/>
      <c r="C187" s="38"/>
      <c r="D187" s="38"/>
      <c r="E187" s="38"/>
      <c r="F187" s="2"/>
      <c r="G187" s="2"/>
      <c r="H187" s="2"/>
      <c r="I187" s="2"/>
      <c r="J187" s="2"/>
    </row>
    <row r="188" spans="1:12">
      <c r="A188" s="3"/>
      <c r="B188" s="2"/>
      <c r="C188" s="2"/>
      <c r="D188" s="2"/>
      <c r="E188" s="2"/>
      <c r="F188" s="2"/>
      <c r="G188" s="2"/>
      <c r="H188" s="2"/>
      <c r="I188" s="2"/>
      <c r="J188" s="2"/>
      <c r="K188" s="2"/>
    </row>
    <row r="189" spans="1:12" ht="51.75" customHeight="1">
      <c r="A189" s="17" t="s">
        <v>1</v>
      </c>
      <c r="B189" s="17" t="s">
        <v>2</v>
      </c>
      <c r="C189" s="19" t="s">
        <v>185</v>
      </c>
      <c r="D189" s="17" t="s">
        <v>7</v>
      </c>
      <c r="E189" s="17" t="s">
        <v>0</v>
      </c>
      <c r="F189" s="14" t="s">
        <v>3</v>
      </c>
      <c r="G189" s="14" t="s">
        <v>4</v>
      </c>
      <c r="H189" s="14" t="s">
        <v>11</v>
      </c>
      <c r="I189" s="14" t="s">
        <v>12</v>
      </c>
      <c r="J189" s="14" t="s">
        <v>13</v>
      </c>
      <c r="K189" s="14" t="s">
        <v>5</v>
      </c>
      <c r="L189" s="13" t="s">
        <v>10</v>
      </c>
    </row>
    <row r="190" spans="1:12">
      <c r="A190" s="34" t="s">
        <v>186</v>
      </c>
      <c r="B190" s="34"/>
      <c r="C190" s="34"/>
      <c r="D190" s="34"/>
      <c r="E190" s="34"/>
      <c r="F190" s="34"/>
      <c r="G190" s="34"/>
      <c r="H190" s="34"/>
      <c r="I190" s="34"/>
      <c r="J190" s="34"/>
      <c r="K190" s="34"/>
      <c r="L190" s="34"/>
    </row>
    <row r="191" spans="1:12" ht="25.5">
      <c r="A191" s="4">
        <v>1</v>
      </c>
      <c r="B191" s="15" t="s">
        <v>187</v>
      </c>
      <c r="C191" s="20" t="s">
        <v>188</v>
      </c>
      <c r="D191" s="5" t="s">
        <v>14</v>
      </c>
      <c r="E191" s="5">
        <v>6</v>
      </c>
      <c r="F191" s="16"/>
      <c r="G191" s="6">
        <f>F191*E191</f>
        <v>0</v>
      </c>
      <c r="H191" s="12"/>
      <c r="I191" s="6">
        <f>G191*H191</f>
        <v>0</v>
      </c>
      <c r="J191" s="6">
        <f>F191+(H191*F191)</f>
        <v>0</v>
      </c>
      <c r="K191" s="11">
        <f>G191+I191</f>
        <v>0</v>
      </c>
      <c r="L191" s="18"/>
    </row>
    <row r="192" spans="1:12" ht="25.5">
      <c r="A192" s="4">
        <v>2</v>
      </c>
      <c r="B192" s="15" t="s">
        <v>189</v>
      </c>
      <c r="C192" s="20" t="s">
        <v>190</v>
      </c>
      <c r="D192" s="5" t="s">
        <v>14</v>
      </c>
      <c r="E192" s="5">
        <v>6</v>
      </c>
      <c r="F192" s="16"/>
      <c r="G192" s="6">
        <f t="shared" ref="G192:G193" si="55">F192*E192</f>
        <v>0</v>
      </c>
      <c r="H192" s="12"/>
      <c r="I192" s="6">
        <f t="shared" ref="I192:I193" si="56">G192*H192</f>
        <v>0</v>
      </c>
      <c r="J192" s="6">
        <f t="shared" ref="J192:J193" si="57">F192+(H192*F192)</f>
        <v>0</v>
      </c>
      <c r="K192" s="11">
        <f t="shared" ref="K192:K193" si="58">G192+I192</f>
        <v>0</v>
      </c>
      <c r="L192" s="18"/>
    </row>
    <row r="193" spans="1:12" ht="26.25" thickBot="1">
      <c r="A193" s="4">
        <v>3</v>
      </c>
      <c r="B193" s="15" t="s">
        <v>191</v>
      </c>
      <c r="C193" s="20" t="s">
        <v>192</v>
      </c>
      <c r="D193" s="5" t="s">
        <v>14</v>
      </c>
      <c r="E193" s="5">
        <v>6</v>
      </c>
      <c r="F193" s="16"/>
      <c r="G193" s="6">
        <f t="shared" si="55"/>
        <v>0</v>
      </c>
      <c r="H193" s="12"/>
      <c r="I193" s="6">
        <f t="shared" si="56"/>
        <v>0</v>
      </c>
      <c r="J193" s="6">
        <f t="shared" si="57"/>
        <v>0</v>
      </c>
      <c r="K193" s="11">
        <f t="shared" si="58"/>
        <v>0</v>
      </c>
      <c r="L193" s="18"/>
    </row>
    <row r="194" spans="1:12" ht="15.75" thickBot="1">
      <c r="A194" s="4"/>
      <c r="B194" s="35" t="s">
        <v>6</v>
      </c>
      <c r="C194" s="36"/>
      <c r="D194" s="36"/>
      <c r="E194" s="36"/>
      <c r="F194" s="37"/>
      <c r="G194" s="7">
        <f>SUM(G191:G193)</f>
        <v>0</v>
      </c>
      <c r="H194" s="8"/>
      <c r="I194" s="8"/>
      <c r="J194" s="8"/>
      <c r="K194" s="9">
        <f>SUM(K191:K193)</f>
        <v>0</v>
      </c>
    </row>
    <row r="195" spans="1:12">
      <c r="A195" s="8"/>
      <c r="B195" s="8"/>
      <c r="C195" s="8"/>
      <c r="D195" s="10"/>
      <c r="E195" s="8"/>
      <c r="F195" s="8"/>
      <c r="G195" s="8"/>
      <c r="H195" s="8"/>
      <c r="I195" s="8"/>
      <c r="J195" s="8"/>
    </row>
    <row r="196" spans="1:12" ht="28.5" customHeight="1">
      <c r="A196" s="8"/>
      <c r="B196" s="8"/>
      <c r="C196" s="8"/>
      <c r="D196" s="10"/>
      <c r="E196" s="8"/>
      <c r="F196" s="8"/>
      <c r="G196" s="8"/>
      <c r="H196" s="8"/>
      <c r="I196" s="8"/>
      <c r="J196" s="33" t="s">
        <v>229</v>
      </c>
      <c r="K196" s="33"/>
      <c r="L196" s="33"/>
    </row>
    <row r="197" spans="1:12" ht="67.5" customHeight="1">
      <c r="A197" s="8"/>
      <c r="B197" s="39" t="s">
        <v>226</v>
      </c>
      <c r="C197" s="40"/>
      <c r="D197" s="40"/>
      <c r="E197" s="40"/>
      <c r="F197" s="40"/>
      <c r="G197" s="40"/>
      <c r="H197" s="40"/>
      <c r="I197" s="40"/>
      <c r="J197" s="40"/>
      <c r="K197" s="40"/>
    </row>
    <row r="198" spans="1:12" ht="27" customHeight="1">
      <c r="A198" s="3"/>
      <c r="B198" s="38"/>
      <c r="C198" s="38"/>
      <c r="D198" s="38"/>
      <c r="E198" s="38"/>
      <c r="F198" s="2"/>
      <c r="G198" s="2"/>
      <c r="H198" s="2"/>
      <c r="I198" s="2"/>
      <c r="J198" s="2"/>
    </row>
    <row r="199" spans="1:12">
      <c r="A199" s="3"/>
      <c r="B199" s="2"/>
      <c r="C199" s="2"/>
      <c r="D199" s="2"/>
      <c r="E199" s="2"/>
      <c r="F199" s="2"/>
      <c r="G199" s="2"/>
      <c r="H199" s="2"/>
      <c r="I199" s="2"/>
      <c r="J199" s="2"/>
      <c r="K199" s="2"/>
    </row>
    <row r="200" spans="1:12" ht="51.75" customHeight="1">
      <c r="A200" s="17" t="s">
        <v>1</v>
      </c>
      <c r="B200" s="17" t="s">
        <v>2</v>
      </c>
      <c r="C200" s="19" t="s">
        <v>194</v>
      </c>
      <c r="D200" s="17" t="s">
        <v>7</v>
      </c>
      <c r="E200" s="17" t="s">
        <v>0</v>
      </c>
      <c r="F200" s="14" t="s">
        <v>3</v>
      </c>
      <c r="G200" s="14" t="s">
        <v>4</v>
      </c>
      <c r="H200" s="14" t="s">
        <v>11</v>
      </c>
      <c r="I200" s="14" t="s">
        <v>12</v>
      </c>
      <c r="J200" s="14" t="s">
        <v>13</v>
      </c>
      <c r="K200" s="14" t="s">
        <v>5</v>
      </c>
      <c r="L200" s="13" t="s">
        <v>10</v>
      </c>
    </row>
    <row r="201" spans="1:12">
      <c r="A201" s="34" t="s">
        <v>193</v>
      </c>
      <c r="B201" s="34"/>
      <c r="C201" s="34"/>
      <c r="D201" s="34"/>
      <c r="E201" s="34"/>
      <c r="F201" s="34"/>
      <c r="G201" s="34"/>
      <c r="H201" s="34"/>
      <c r="I201" s="34"/>
      <c r="J201" s="34"/>
      <c r="K201" s="34"/>
      <c r="L201" s="34"/>
    </row>
    <row r="202" spans="1:12" ht="26.25" thickBot="1">
      <c r="A202" s="4">
        <v>1</v>
      </c>
      <c r="B202" s="30" t="s">
        <v>195</v>
      </c>
      <c r="C202" s="20">
        <v>810953160</v>
      </c>
      <c r="D202" s="5" t="s">
        <v>14</v>
      </c>
      <c r="E202" s="5">
        <v>6</v>
      </c>
      <c r="F202" s="16"/>
      <c r="G202" s="6">
        <f>F202*E202</f>
        <v>0</v>
      </c>
      <c r="H202" s="12"/>
      <c r="I202" s="6">
        <f>G202*H202</f>
        <v>0</v>
      </c>
      <c r="J202" s="6">
        <f>F202+(H202*F202)</f>
        <v>0</v>
      </c>
      <c r="K202" s="11">
        <f>G202+I202</f>
        <v>0</v>
      </c>
      <c r="L202" s="18"/>
    </row>
    <row r="203" spans="1:12" ht="15.75" thickBot="1">
      <c r="A203" s="4"/>
      <c r="B203" s="35" t="s">
        <v>6</v>
      </c>
      <c r="C203" s="36"/>
      <c r="D203" s="36"/>
      <c r="E203" s="36"/>
      <c r="F203" s="37"/>
      <c r="G203" s="7">
        <f>SUM(G202:G202)</f>
        <v>0</v>
      </c>
      <c r="H203" s="8"/>
      <c r="I203" s="8"/>
      <c r="J203" s="8"/>
      <c r="K203" s="9">
        <f>SUM(K202:K202)</f>
        <v>0</v>
      </c>
    </row>
    <row r="204" spans="1:12">
      <c r="A204" s="8"/>
      <c r="B204" s="8"/>
      <c r="C204" s="8"/>
      <c r="D204" s="10"/>
      <c r="E204" s="8"/>
      <c r="F204" s="8"/>
      <c r="G204" s="8"/>
      <c r="H204" s="8"/>
      <c r="I204" s="8"/>
      <c r="J204" s="8"/>
    </row>
    <row r="205" spans="1:12" ht="36" customHeight="1">
      <c r="A205" s="8"/>
      <c r="B205" s="8"/>
      <c r="C205" s="8"/>
      <c r="D205" s="10"/>
      <c r="E205" s="8"/>
      <c r="F205" s="8"/>
      <c r="G205" s="8"/>
      <c r="H205" s="8"/>
      <c r="I205" s="8"/>
      <c r="J205" s="33" t="s">
        <v>229</v>
      </c>
      <c r="K205" s="33"/>
      <c r="L205" s="33"/>
    </row>
    <row r="206" spans="1:12" ht="67.5" customHeight="1">
      <c r="A206" s="8"/>
      <c r="B206" s="39" t="s">
        <v>226</v>
      </c>
      <c r="C206" s="40"/>
      <c r="D206" s="40"/>
      <c r="E206" s="40"/>
      <c r="F206" s="40"/>
      <c r="G206" s="40"/>
      <c r="H206" s="40"/>
      <c r="I206" s="40"/>
      <c r="J206" s="40"/>
      <c r="K206" s="40"/>
    </row>
    <row r="207" spans="1:12" ht="27" customHeight="1">
      <c r="A207" s="3"/>
      <c r="B207" s="38"/>
      <c r="C207" s="38"/>
      <c r="D207" s="38"/>
      <c r="E207" s="38"/>
      <c r="F207" s="2"/>
      <c r="G207" s="2"/>
      <c r="H207" s="2"/>
      <c r="I207" s="2"/>
      <c r="J207" s="2"/>
    </row>
    <row r="208" spans="1:12">
      <c r="A208" s="3"/>
      <c r="B208" s="2"/>
      <c r="C208" s="2"/>
      <c r="D208" s="2"/>
      <c r="E208" s="2"/>
      <c r="F208" s="2"/>
      <c r="G208" s="2"/>
      <c r="H208" s="2"/>
      <c r="I208" s="2"/>
      <c r="J208" s="2"/>
      <c r="K208" s="2"/>
    </row>
    <row r="209" spans="1:12" ht="51.75" customHeight="1">
      <c r="A209" s="17" t="s">
        <v>1</v>
      </c>
      <c r="B209" s="17" t="s">
        <v>2</v>
      </c>
      <c r="C209" s="19" t="s">
        <v>15</v>
      </c>
      <c r="D209" s="17" t="s">
        <v>7</v>
      </c>
      <c r="E209" s="17" t="s">
        <v>0</v>
      </c>
      <c r="F209" s="14" t="s">
        <v>3</v>
      </c>
      <c r="G209" s="14" t="s">
        <v>4</v>
      </c>
      <c r="H209" s="14" t="s">
        <v>11</v>
      </c>
      <c r="I209" s="14" t="s">
        <v>12</v>
      </c>
      <c r="J209" s="14" t="s">
        <v>13</v>
      </c>
      <c r="K209" s="14" t="s">
        <v>5</v>
      </c>
      <c r="L209" s="13" t="s">
        <v>10</v>
      </c>
    </row>
    <row r="210" spans="1:12">
      <c r="A210" s="34" t="s">
        <v>196</v>
      </c>
      <c r="B210" s="34"/>
      <c r="C210" s="34"/>
      <c r="D210" s="34"/>
      <c r="E210" s="34"/>
      <c r="F210" s="34"/>
      <c r="G210" s="34"/>
      <c r="H210" s="34"/>
      <c r="I210" s="34"/>
      <c r="J210" s="34"/>
      <c r="K210" s="34"/>
      <c r="L210" s="34"/>
    </row>
    <row r="211" spans="1:12" ht="26.25" thickBot="1">
      <c r="A211" s="4">
        <v>1</v>
      </c>
      <c r="B211" s="30" t="s">
        <v>197</v>
      </c>
      <c r="C211" s="20" t="s">
        <v>198</v>
      </c>
      <c r="D211" s="5" t="s">
        <v>22</v>
      </c>
      <c r="E211" s="5">
        <v>1</v>
      </c>
      <c r="F211" s="16"/>
      <c r="G211" s="6">
        <f>F211*E211</f>
        <v>0</v>
      </c>
      <c r="H211" s="12"/>
      <c r="I211" s="6">
        <f>G211*H211</f>
        <v>0</v>
      </c>
      <c r="J211" s="6">
        <f>F211+(H211*F211)</f>
        <v>0</v>
      </c>
      <c r="K211" s="11">
        <f>G211+I211</f>
        <v>0</v>
      </c>
      <c r="L211" s="18"/>
    </row>
    <row r="212" spans="1:12" ht="15.75" thickBot="1">
      <c r="A212" s="4"/>
      <c r="B212" s="35" t="s">
        <v>6</v>
      </c>
      <c r="C212" s="36"/>
      <c r="D212" s="36"/>
      <c r="E212" s="36"/>
      <c r="F212" s="37"/>
      <c r="G212" s="7">
        <f>SUM(G211:G211)</f>
        <v>0</v>
      </c>
      <c r="H212" s="8"/>
      <c r="I212" s="8"/>
      <c r="J212" s="8"/>
      <c r="K212" s="9">
        <f>SUM(K211:K211)</f>
        <v>0</v>
      </c>
    </row>
    <row r="213" spans="1:12">
      <c r="A213" s="8"/>
      <c r="B213" s="8"/>
      <c r="C213" s="8"/>
      <c r="D213" s="10"/>
      <c r="E213" s="8"/>
      <c r="F213" s="8"/>
      <c r="G213" s="8"/>
      <c r="H213" s="8"/>
      <c r="I213" s="8"/>
      <c r="J213" s="8"/>
    </row>
    <row r="214" spans="1:12" ht="31.5" customHeight="1">
      <c r="A214" s="8"/>
      <c r="B214" s="8"/>
      <c r="C214" s="8"/>
      <c r="D214" s="10"/>
      <c r="E214" s="8"/>
      <c r="F214" s="8"/>
      <c r="G214" s="8"/>
      <c r="H214" s="8"/>
      <c r="I214" s="8"/>
      <c r="J214" s="33" t="s">
        <v>229</v>
      </c>
      <c r="K214" s="33"/>
      <c r="L214" s="33"/>
    </row>
    <row r="215" spans="1:12" ht="63.75" customHeight="1">
      <c r="A215" s="8"/>
      <c r="B215" s="39" t="s">
        <v>226</v>
      </c>
      <c r="C215" s="40"/>
      <c r="D215" s="40"/>
      <c r="E215" s="40"/>
      <c r="F215" s="40"/>
      <c r="G215" s="40"/>
      <c r="H215" s="40"/>
      <c r="I215" s="40"/>
      <c r="J215" s="40"/>
      <c r="K215" s="40"/>
    </row>
    <row r="216" spans="1:12" ht="27" customHeight="1">
      <c r="A216" s="3"/>
      <c r="B216" s="38"/>
      <c r="C216" s="38"/>
      <c r="D216" s="38"/>
      <c r="E216" s="38"/>
      <c r="F216" s="2"/>
      <c r="G216" s="2"/>
      <c r="H216" s="2"/>
      <c r="I216" s="2"/>
      <c r="J216" s="2"/>
    </row>
    <row r="217" spans="1:12">
      <c r="A217" s="3"/>
      <c r="B217" s="2"/>
      <c r="C217" s="2"/>
      <c r="D217" s="2"/>
      <c r="E217" s="2"/>
      <c r="F217" s="2"/>
      <c r="G217" s="2"/>
      <c r="H217" s="2"/>
      <c r="I217" s="2"/>
      <c r="J217" s="2"/>
      <c r="K217" s="2"/>
    </row>
    <row r="218" spans="1:12" ht="51.75" customHeight="1">
      <c r="A218" s="17" t="s">
        <v>1</v>
      </c>
      <c r="B218" s="42" t="s">
        <v>2</v>
      </c>
      <c r="C218" s="43"/>
      <c r="D218" s="17" t="s">
        <v>7</v>
      </c>
      <c r="E218" s="17" t="s">
        <v>0</v>
      </c>
      <c r="F218" s="14" t="s">
        <v>3</v>
      </c>
      <c r="G218" s="14" t="s">
        <v>4</v>
      </c>
      <c r="H218" s="14" t="s">
        <v>11</v>
      </c>
      <c r="I218" s="14" t="s">
        <v>12</v>
      </c>
      <c r="J218" s="14" t="s">
        <v>13</v>
      </c>
      <c r="K218" s="14" t="s">
        <v>5</v>
      </c>
      <c r="L218" s="13" t="s">
        <v>10</v>
      </c>
    </row>
    <row r="219" spans="1:12">
      <c r="A219" s="34" t="s">
        <v>199</v>
      </c>
      <c r="B219" s="34"/>
      <c r="C219" s="34"/>
      <c r="D219" s="34"/>
      <c r="E219" s="34"/>
      <c r="F219" s="34"/>
      <c r="G219" s="34"/>
      <c r="H219" s="34"/>
      <c r="I219" s="34"/>
      <c r="J219" s="34"/>
      <c r="K219" s="34"/>
      <c r="L219" s="34"/>
    </row>
    <row r="220" spans="1:12">
      <c r="A220" s="4">
        <v>1</v>
      </c>
      <c r="B220" s="44" t="s">
        <v>200</v>
      </c>
      <c r="C220" s="45"/>
      <c r="D220" s="5" t="s">
        <v>14</v>
      </c>
      <c r="E220" s="5">
        <v>1</v>
      </c>
      <c r="F220" s="16"/>
      <c r="G220" s="6">
        <f>F220*E220</f>
        <v>0</v>
      </c>
      <c r="H220" s="12"/>
      <c r="I220" s="6">
        <f>G220*H220</f>
        <v>0</v>
      </c>
      <c r="J220" s="6">
        <f>F220+(H220*F220)</f>
        <v>0</v>
      </c>
      <c r="K220" s="11">
        <f>G220+I220</f>
        <v>0</v>
      </c>
      <c r="L220" s="18"/>
    </row>
    <row r="221" spans="1:12" ht="28.5" customHeight="1">
      <c r="A221" s="4">
        <v>2</v>
      </c>
      <c r="B221" s="44" t="s">
        <v>201</v>
      </c>
      <c r="C221" s="45"/>
      <c r="D221" s="5" t="s">
        <v>14</v>
      </c>
      <c r="E221" s="5">
        <v>1</v>
      </c>
      <c r="F221" s="16"/>
      <c r="G221" s="6">
        <f t="shared" ref="G221:G222" si="59">F221*E221</f>
        <v>0</v>
      </c>
      <c r="H221" s="12"/>
      <c r="I221" s="6">
        <f t="shared" ref="I221:I222" si="60">G221*H221</f>
        <v>0</v>
      </c>
      <c r="J221" s="6">
        <f t="shared" ref="J221:J222" si="61">F221+(H221*F221)</f>
        <v>0</v>
      </c>
      <c r="K221" s="11">
        <f t="shared" ref="K221:K222" si="62">G221+I221</f>
        <v>0</v>
      </c>
      <c r="L221" s="18"/>
    </row>
    <row r="222" spans="1:12" ht="31.5" customHeight="1" thickBot="1">
      <c r="A222" s="4">
        <v>3</v>
      </c>
      <c r="B222" s="44" t="s">
        <v>202</v>
      </c>
      <c r="C222" s="45"/>
      <c r="D222" s="5" t="s">
        <v>14</v>
      </c>
      <c r="E222" s="5">
        <v>1</v>
      </c>
      <c r="F222" s="16"/>
      <c r="G222" s="6">
        <f t="shared" si="59"/>
        <v>0</v>
      </c>
      <c r="H222" s="12"/>
      <c r="I222" s="6">
        <f t="shared" si="60"/>
        <v>0</v>
      </c>
      <c r="J222" s="6">
        <f t="shared" si="61"/>
        <v>0</v>
      </c>
      <c r="K222" s="11">
        <f t="shared" si="62"/>
        <v>0</v>
      </c>
      <c r="L222" s="18"/>
    </row>
    <row r="223" spans="1:12" ht="15.75" thickBot="1">
      <c r="A223" s="4"/>
      <c r="B223" s="35" t="s">
        <v>6</v>
      </c>
      <c r="C223" s="36"/>
      <c r="D223" s="36"/>
      <c r="E223" s="36"/>
      <c r="F223" s="37"/>
      <c r="G223" s="7">
        <f>SUM(G220:G222)</f>
        <v>0</v>
      </c>
      <c r="H223" s="8"/>
      <c r="I223" s="8"/>
      <c r="J223" s="8"/>
      <c r="K223" s="9">
        <f>SUM(K220:K222)</f>
        <v>0</v>
      </c>
    </row>
    <row r="224" spans="1:12">
      <c r="A224" s="8"/>
      <c r="B224" s="8"/>
      <c r="C224" s="8"/>
      <c r="D224" s="10"/>
      <c r="E224" s="8"/>
      <c r="F224" s="8"/>
      <c r="G224" s="8"/>
      <c r="H224" s="8"/>
      <c r="I224" s="8"/>
      <c r="J224" s="8"/>
    </row>
    <row r="225" spans="1:12" ht="29.25" customHeight="1">
      <c r="A225" s="8"/>
      <c r="B225" s="8"/>
      <c r="C225" s="8"/>
      <c r="D225" s="10"/>
      <c r="E225" s="8"/>
      <c r="F225" s="8"/>
      <c r="G225" s="8"/>
      <c r="H225" s="8"/>
      <c r="I225" s="8"/>
      <c r="J225" s="33" t="s">
        <v>229</v>
      </c>
      <c r="K225" s="33"/>
      <c r="L225" s="33"/>
    </row>
    <row r="226" spans="1:12" ht="62.25" customHeight="1">
      <c r="A226" s="8"/>
      <c r="B226" s="39" t="s">
        <v>226</v>
      </c>
      <c r="C226" s="40"/>
      <c r="D226" s="40"/>
      <c r="E226" s="40"/>
      <c r="F226" s="40"/>
      <c r="G226" s="40"/>
      <c r="H226" s="40"/>
      <c r="I226" s="40"/>
      <c r="J226" s="40"/>
      <c r="K226" s="40"/>
    </row>
    <row r="227" spans="1:12" ht="27" customHeight="1">
      <c r="A227" s="3"/>
      <c r="B227" s="38"/>
      <c r="C227" s="38"/>
      <c r="D227" s="38"/>
      <c r="E227" s="38"/>
      <c r="F227" s="2"/>
      <c r="G227" s="2"/>
      <c r="H227" s="2"/>
      <c r="I227" s="2"/>
      <c r="J227" s="2"/>
    </row>
    <row r="228" spans="1:12">
      <c r="A228" s="3"/>
      <c r="B228" s="2"/>
      <c r="C228" s="2"/>
      <c r="D228" s="2"/>
      <c r="E228" s="2"/>
      <c r="F228" s="2"/>
      <c r="G228" s="2"/>
      <c r="H228" s="2"/>
      <c r="I228" s="2"/>
      <c r="J228" s="2"/>
      <c r="K228" s="2"/>
    </row>
    <row r="229" spans="1:12" ht="51.75" customHeight="1">
      <c r="A229" s="17" t="s">
        <v>1</v>
      </c>
      <c r="B229" s="42" t="s">
        <v>2</v>
      </c>
      <c r="C229" s="43"/>
      <c r="D229" s="17" t="s">
        <v>7</v>
      </c>
      <c r="E229" s="17" t="s">
        <v>0</v>
      </c>
      <c r="F229" s="14" t="s">
        <v>3</v>
      </c>
      <c r="G229" s="14" t="s">
        <v>4</v>
      </c>
      <c r="H229" s="14" t="s">
        <v>11</v>
      </c>
      <c r="I229" s="14" t="s">
        <v>12</v>
      </c>
      <c r="J229" s="14" t="s">
        <v>13</v>
      </c>
      <c r="K229" s="14" t="s">
        <v>5</v>
      </c>
      <c r="L229" s="13" t="s">
        <v>10</v>
      </c>
    </row>
    <row r="230" spans="1:12">
      <c r="A230" s="34" t="s">
        <v>203</v>
      </c>
      <c r="B230" s="34"/>
      <c r="C230" s="34"/>
      <c r="D230" s="34"/>
      <c r="E230" s="34"/>
      <c r="F230" s="34"/>
      <c r="G230" s="34"/>
      <c r="H230" s="34"/>
      <c r="I230" s="34"/>
      <c r="J230" s="34"/>
      <c r="K230" s="34"/>
      <c r="L230" s="34"/>
    </row>
    <row r="231" spans="1:12">
      <c r="A231" s="4">
        <v>1</v>
      </c>
      <c r="B231" s="46" t="s">
        <v>204</v>
      </c>
      <c r="C231" s="47"/>
      <c r="D231" s="5" t="s">
        <v>205</v>
      </c>
      <c r="E231" s="5">
        <v>1</v>
      </c>
      <c r="F231" s="16"/>
      <c r="G231" s="6">
        <f>F231*E231</f>
        <v>0</v>
      </c>
      <c r="H231" s="12"/>
      <c r="I231" s="6">
        <f>G231*H231</f>
        <v>0</v>
      </c>
      <c r="J231" s="6">
        <f>F231+(H231*F231)</f>
        <v>0</v>
      </c>
      <c r="K231" s="11">
        <f>G231+I231</f>
        <v>0</v>
      </c>
      <c r="L231" s="18"/>
    </row>
    <row r="232" spans="1:12">
      <c r="A232" s="4">
        <v>2</v>
      </c>
      <c r="B232" s="46" t="s">
        <v>206</v>
      </c>
      <c r="C232" s="47"/>
      <c r="D232" s="5" t="s">
        <v>153</v>
      </c>
      <c r="E232" s="5">
        <v>3</v>
      </c>
      <c r="F232" s="16"/>
      <c r="G232" s="6">
        <f t="shared" ref="G232:G233" si="63">F232*E232</f>
        <v>0</v>
      </c>
      <c r="H232" s="12"/>
      <c r="I232" s="6">
        <f t="shared" ref="I232:I233" si="64">G232*H232</f>
        <v>0</v>
      </c>
      <c r="J232" s="6">
        <f t="shared" ref="J232:J233" si="65">F232+(H232*F232)</f>
        <v>0</v>
      </c>
      <c r="K232" s="11">
        <f t="shared" ref="K232:K233" si="66">G232+I232</f>
        <v>0</v>
      </c>
      <c r="L232" s="18"/>
    </row>
    <row r="233" spans="1:12" ht="15.75" thickBot="1">
      <c r="A233" s="4">
        <v>3</v>
      </c>
      <c r="B233" s="46" t="s">
        <v>207</v>
      </c>
      <c r="C233" s="47"/>
      <c r="D233" s="5" t="s">
        <v>150</v>
      </c>
      <c r="E233" s="5">
        <v>200</v>
      </c>
      <c r="F233" s="16"/>
      <c r="G233" s="6">
        <f t="shared" si="63"/>
        <v>0</v>
      </c>
      <c r="H233" s="12"/>
      <c r="I233" s="6">
        <f t="shared" si="64"/>
        <v>0</v>
      </c>
      <c r="J233" s="6">
        <f t="shared" si="65"/>
        <v>0</v>
      </c>
      <c r="K233" s="11">
        <f t="shared" si="66"/>
        <v>0</v>
      </c>
      <c r="L233" s="18"/>
    </row>
    <row r="234" spans="1:12" ht="15.75" thickBot="1">
      <c r="A234" s="4"/>
      <c r="B234" s="35" t="s">
        <v>6</v>
      </c>
      <c r="C234" s="36"/>
      <c r="D234" s="36"/>
      <c r="E234" s="36"/>
      <c r="F234" s="37"/>
      <c r="G234" s="7">
        <f>SUM(G231:G233)</f>
        <v>0</v>
      </c>
      <c r="H234" s="8"/>
      <c r="I234" s="8"/>
      <c r="J234" s="8"/>
      <c r="K234" s="9">
        <f>SUM(K231:K233)</f>
        <v>0</v>
      </c>
    </row>
    <row r="235" spans="1:12">
      <c r="A235" s="8"/>
      <c r="B235" s="8"/>
      <c r="C235" s="8"/>
      <c r="D235" s="10"/>
      <c r="E235" s="8"/>
      <c r="F235" s="8"/>
      <c r="G235" s="8"/>
      <c r="H235" s="8"/>
      <c r="I235" s="8"/>
      <c r="J235" s="8"/>
    </row>
    <row r="236" spans="1:12" ht="30.75" customHeight="1">
      <c r="A236" s="8"/>
      <c r="B236" s="8"/>
      <c r="C236" s="8"/>
      <c r="D236" s="10"/>
      <c r="E236" s="8"/>
      <c r="F236" s="8"/>
      <c r="G236" s="8"/>
      <c r="H236" s="8"/>
      <c r="I236" s="8"/>
      <c r="J236" s="33" t="s">
        <v>229</v>
      </c>
      <c r="K236" s="33"/>
      <c r="L236" s="33"/>
    </row>
    <row r="237" spans="1:12" ht="71.25" customHeight="1">
      <c r="A237" s="8"/>
      <c r="B237" s="39" t="s">
        <v>226</v>
      </c>
      <c r="C237" s="40"/>
      <c r="D237" s="40"/>
      <c r="E237" s="40"/>
      <c r="F237" s="40"/>
      <c r="G237" s="40"/>
      <c r="H237" s="40"/>
      <c r="I237" s="40"/>
      <c r="J237" s="40"/>
      <c r="K237" s="40"/>
    </row>
    <row r="238" spans="1:12" ht="27" customHeight="1">
      <c r="A238" s="3"/>
      <c r="B238" s="38"/>
      <c r="C238" s="38"/>
      <c r="D238" s="38"/>
      <c r="E238" s="38"/>
      <c r="F238" s="2"/>
      <c r="G238" s="2"/>
      <c r="H238" s="2"/>
      <c r="I238" s="2"/>
      <c r="J238" s="2"/>
    </row>
    <row r="239" spans="1:12">
      <c r="A239" s="3"/>
      <c r="B239" s="2"/>
      <c r="C239" s="2"/>
      <c r="D239" s="2"/>
      <c r="E239" s="2"/>
      <c r="F239" s="2"/>
      <c r="G239" s="2"/>
      <c r="H239" s="2"/>
      <c r="I239" s="2"/>
      <c r="J239" s="2"/>
      <c r="K239" s="2"/>
    </row>
    <row r="240" spans="1:12" ht="51.75" customHeight="1">
      <c r="A240" s="17" t="s">
        <v>1</v>
      </c>
      <c r="B240" s="42" t="s">
        <v>2</v>
      </c>
      <c r="C240" s="43"/>
      <c r="D240" s="17" t="s">
        <v>7</v>
      </c>
      <c r="E240" s="17" t="s">
        <v>0</v>
      </c>
      <c r="F240" s="14" t="s">
        <v>3</v>
      </c>
      <c r="G240" s="14" t="s">
        <v>4</v>
      </c>
      <c r="H240" s="14" t="s">
        <v>11</v>
      </c>
      <c r="I240" s="14" t="s">
        <v>12</v>
      </c>
      <c r="J240" s="14" t="s">
        <v>13</v>
      </c>
      <c r="K240" s="14" t="s">
        <v>5</v>
      </c>
      <c r="L240" s="13" t="s">
        <v>10</v>
      </c>
    </row>
    <row r="241" spans="1:12">
      <c r="A241" s="34" t="s">
        <v>208</v>
      </c>
      <c r="B241" s="34"/>
      <c r="C241" s="34"/>
      <c r="D241" s="34"/>
      <c r="E241" s="34"/>
      <c r="F241" s="34"/>
      <c r="G241" s="34"/>
      <c r="H241" s="34"/>
      <c r="I241" s="34"/>
      <c r="J241" s="34"/>
      <c r="K241" s="34"/>
      <c r="L241" s="34"/>
    </row>
    <row r="242" spans="1:12" ht="15.75" thickBot="1">
      <c r="A242" s="4">
        <v>1</v>
      </c>
      <c r="B242" s="46" t="s">
        <v>209</v>
      </c>
      <c r="C242" s="47"/>
      <c r="D242" s="5" t="s">
        <v>205</v>
      </c>
      <c r="E242" s="5">
        <v>2</v>
      </c>
      <c r="F242" s="16"/>
      <c r="G242" s="6">
        <f>F242*E242</f>
        <v>0</v>
      </c>
      <c r="H242" s="12"/>
      <c r="I242" s="6">
        <f>G242*H242</f>
        <v>0</v>
      </c>
      <c r="J242" s="6">
        <f>F242+(H242*F242)</f>
        <v>0</v>
      </c>
      <c r="K242" s="11">
        <f>G242+I242</f>
        <v>0</v>
      </c>
      <c r="L242" s="18"/>
    </row>
    <row r="243" spans="1:12" ht="15.75" thickBot="1">
      <c r="A243" s="4"/>
      <c r="B243" s="35" t="s">
        <v>6</v>
      </c>
      <c r="C243" s="36"/>
      <c r="D243" s="36"/>
      <c r="E243" s="36"/>
      <c r="F243" s="37"/>
      <c r="G243" s="7">
        <f>SUM(G242:G242)</f>
        <v>0</v>
      </c>
      <c r="H243" s="8"/>
      <c r="I243" s="8"/>
      <c r="J243" s="8"/>
      <c r="K243" s="9">
        <f>SUM(K242:K242)</f>
        <v>0</v>
      </c>
    </row>
    <row r="244" spans="1:12">
      <c r="A244" s="8"/>
      <c r="B244" s="8"/>
      <c r="C244" s="8"/>
      <c r="D244" s="10"/>
      <c r="E244" s="8"/>
      <c r="F244" s="8"/>
      <c r="G244" s="8"/>
      <c r="H244" s="8"/>
      <c r="I244" s="8"/>
      <c r="J244" s="8"/>
    </row>
    <row r="245" spans="1:12" ht="36" customHeight="1">
      <c r="A245" s="8"/>
      <c r="B245" s="8"/>
      <c r="C245" s="8"/>
      <c r="D245" s="10"/>
      <c r="E245" s="8"/>
      <c r="F245" s="8"/>
      <c r="G245" s="8"/>
      <c r="H245" s="8"/>
      <c r="I245" s="8"/>
      <c r="J245" s="33" t="s">
        <v>229</v>
      </c>
      <c r="K245" s="33"/>
      <c r="L245" s="33"/>
    </row>
    <row r="246" spans="1:12" ht="71.25" customHeight="1">
      <c r="A246" s="8"/>
      <c r="B246" s="39" t="s">
        <v>226</v>
      </c>
      <c r="C246" s="40"/>
      <c r="D246" s="40"/>
      <c r="E246" s="40"/>
      <c r="F246" s="40"/>
      <c r="G246" s="40"/>
      <c r="H246" s="40"/>
      <c r="I246" s="40"/>
      <c r="J246" s="40"/>
      <c r="K246" s="40"/>
    </row>
    <row r="247" spans="1:12" ht="30.75" customHeight="1">
      <c r="A247" s="3"/>
      <c r="B247" s="38"/>
      <c r="C247" s="38"/>
      <c r="D247" s="38"/>
      <c r="E247" s="38"/>
      <c r="F247" s="2"/>
      <c r="G247" s="2"/>
      <c r="H247" s="2"/>
      <c r="I247" s="2"/>
      <c r="J247" s="2"/>
    </row>
    <row r="248" spans="1:12">
      <c r="A248" s="3"/>
      <c r="B248" s="2"/>
      <c r="C248" s="2"/>
      <c r="D248" s="2"/>
      <c r="E248" s="2"/>
      <c r="F248" s="2"/>
      <c r="G248" s="2"/>
      <c r="H248" s="2"/>
      <c r="I248" s="2"/>
      <c r="J248" s="2"/>
      <c r="K248" s="2"/>
    </row>
    <row r="249" spans="1:12" ht="51">
      <c r="A249" s="22" t="s">
        <v>1</v>
      </c>
      <c r="B249" s="22" t="s">
        <v>2</v>
      </c>
      <c r="C249" s="23" t="s">
        <v>210</v>
      </c>
      <c r="D249" s="22" t="s">
        <v>7</v>
      </c>
      <c r="E249" s="22" t="s">
        <v>0</v>
      </c>
      <c r="F249" s="24" t="s">
        <v>3</v>
      </c>
      <c r="G249" s="24" t="s">
        <v>4</v>
      </c>
      <c r="H249" s="24" t="s">
        <v>11</v>
      </c>
      <c r="I249" s="24" t="s">
        <v>12</v>
      </c>
      <c r="J249" s="24" t="s">
        <v>13</v>
      </c>
      <c r="K249" s="24" t="s">
        <v>5</v>
      </c>
      <c r="L249" s="24" t="s">
        <v>10</v>
      </c>
    </row>
    <row r="250" spans="1:12">
      <c r="A250" s="59" t="s">
        <v>213</v>
      </c>
      <c r="B250" s="60"/>
      <c r="C250" s="60"/>
      <c r="D250" s="60"/>
      <c r="E250" s="60"/>
      <c r="F250" s="60"/>
      <c r="G250" s="60"/>
      <c r="H250" s="60"/>
      <c r="I250" s="60"/>
      <c r="J250" s="60"/>
      <c r="K250" s="60"/>
      <c r="L250" s="61"/>
    </row>
    <row r="251" spans="1:12" ht="39" thickBot="1">
      <c r="A251" s="25">
        <v>1</v>
      </c>
      <c r="B251" s="31" t="s">
        <v>211</v>
      </c>
      <c r="C251" s="26" t="s">
        <v>212</v>
      </c>
      <c r="D251" s="27" t="s">
        <v>14</v>
      </c>
      <c r="E251" s="27">
        <v>5</v>
      </c>
      <c r="F251" s="16"/>
      <c r="G251" s="6">
        <f>F251*E251</f>
        <v>0</v>
      </c>
      <c r="H251" s="12"/>
      <c r="I251" s="6">
        <f>G251*H251</f>
        <v>0</v>
      </c>
      <c r="J251" s="6">
        <f>F251+(H251*F251)</f>
        <v>0</v>
      </c>
      <c r="K251" s="28">
        <f>G251+I251</f>
        <v>0</v>
      </c>
      <c r="L251" s="18"/>
    </row>
    <row r="252" spans="1:12" ht="15.75" thickBot="1">
      <c r="A252" s="25"/>
      <c r="B252" s="56" t="s">
        <v>6</v>
      </c>
      <c r="C252" s="57"/>
      <c r="D252" s="57"/>
      <c r="E252" s="57"/>
      <c r="F252" s="58"/>
      <c r="G252" s="7">
        <f>SUM(G251:G251)</f>
        <v>0</v>
      </c>
      <c r="K252" s="29">
        <f>SUM(K251:K251)</f>
        <v>0</v>
      </c>
    </row>
    <row r="253" spans="1:12">
      <c r="A253" s="8"/>
      <c r="B253" s="8"/>
      <c r="C253" s="8"/>
      <c r="D253" s="10"/>
      <c r="E253" s="8"/>
      <c r="F253" s="8"/>
      <c r="G253" s="8"/>
      <c r="H253" s="8"/>
      <c r="I253" s="8"/>
      <c r="J253" s="8"/>
    </row>
    <row r="254" spans="1:12" ht="31.5" customHeight="1">
      <c r="A254" s="8"/>
      <c r="B254" s="8"/>
      <c r="C254" s="8"/>
      <c r="D254" s="10"/>
      <c r="E254" s="8"/>
      <c r="F254" s="8"/>
      <c r="G254" s="8"/>
      <c r="H254" s="8"/>
      <c r="I254" s="8"/>
      <c r="J254" s="33" t="s">
        <v>229</v>
      </c>
      <c r="K254" s="33"/>
      <c r="L254" s="33"/>
    </row>
    <row r="255" spans="1:12" ht="75.75" customHeight="1">
      <c r="A255" s="8"/>
      <c r="B255" s="39" t="s">
        <v>226</v>
      </c>
      <c r="C255" s="40"/>
      <c r="D255" s="40"/>
      <c r="E255" s="40"/>
      <c r="F255" s="40"/>
      <c r="G255" s="40"/>
      <c r="H255" s="40"/>
      <c r="I255" s="40"/>
      <c r="J255" s="40"/>
      <c r="K255" s="40"/>
    </row>
    <row r="256" spans="1:12" ht="30.75" customHeight="1">
      <c r="A256" s="3"/>
      <c r="B256" s="38"/>
      <c r="C256" s="38"/>
      <c r="D256" s="38"/>
      <c r="E256" s="38"/>
      <c r="F256" s="2"/>
      <c r="G256" s="2"/>
      <c r="H256" s="2"/>
      <c r="I256" s="2"/>
      <c r="J256" s="2"/>
    </row>
    <row r="257" spans="1:12">
      <c r="A257" s="3"/>
      <c r="B257" s="2"/>
      <c r="C257" s="2"/>
      <c r="D257" s="2"/>
      <c r="E257" s="2"/>
      <c r="F257" s="2"/>
      <c r="G257" s="2"/>
      <c r="H257" s="2"/>
      <c r="I257" s="2"/>
      <c r="J257" s="2"/>
      <c r="K257" s="2"/>
    </row>
    <row r="258" spans="1:12" ht="51">
      <c r="A258" s="22" t="s">
        <v>1</v>
      </c>
      <c r="B258" s="53" t="s">
        <v>2</v>
      </c>
      <c r="C258" s="54"/>
      <c r="D258" s="22" t="s">
        <v>7</v>
      </c>
      <c r="E258" s="22" t="s">
        <v>0</v>
      </c>
      <c r="F258" s="24" t="s">
        <v>3</v>
      </c>
      <c r="G258" s="24" t="s">
        <v>4</v>
      </c>
      <c r="H258" s="24" t="s">
        <v>11</v>
      </c>
      <c r="I258" s="24" t="s">
        <v>12</v>
      </c>
      <c r="J258" s="24" t="s">
        <v>13</v>
      </c>
      <c r="K258" s="24" t="s">
        <v>5</v>
      </c>
      <c r="L258" s="24" t="s">
        <v>10</v>
      </c>
    </row>
    <row r="259" spans="1:12">
      <c r="A259" s="55" t="s">
        <v>218</v>
      </c>
      <c r="B259" s="55"/>
      <c r="C259" s="55"/>
      <c r="D259" s="55"/>
      <c r="E259" s="55"/>
      <c r="F259" s="55"/>
      <c r="G259" s="55"/>
      <c r="H259" s="55"/>
      <c r="I259" s="55"/>
      <c r="J259" s="55"/>
      <c r="K259" s="55"/>
      <c r="L259" s="55"/>
    </row>
    <row r="260" spans="1:12" ht="39.75" customHeight="1" thickBot="1">
      <c r="A260" s="25">
        <v>1</v>
      </c>
      <c r="B260" s="51" t="s">
        <v>214</v>
      </c>
      <c r="C260" s="52"/>
      <c r="D260" s="27" t="s">
        <v>14</v>
      </c>
      <c r="E260" s="27">
        <v>1</v>
      </c>
      <c r="F260" s="16"/>
      <c r="G260" s="6">
        <f>F260*E260</f>
        <v>0</v>
      </c>
      <c r="H260" s="12"/>
      <c r="I260" s="6">
        <f>G260*H260</f>
        <v>0</v>
      </c>
      <c r="J260" s="6">
        <f>F260+(H260*F260)</f>
        <v>0</v>
      </c>
      <c r="K260" s="28">
        <f>G260+I260</f>
        <v>0</v>
      </c>
      <c r="L260" s="18"/>
    </row>
    <row r="261" spans="1:12" ht="15.75" thickBot="1">
      <c r="A261" s="25"/>
      <c r="B261" s="56" t="s">
        <v>6</v>
      </c>
      <c r="C261" s="57"/>
      <c r="D261" s="57"/>
      <c r="E261" s="57"/>
      <c r="F261" s="58"/>
      <c r="G261" s="7">
        <f>SUM(G260:G260)</f>
        <v>0</v>
      </c>
      <c r="K261" s="29">
        <f>SUM(K260:K260)</f>
        <v>0</v>
      </c>
    </row>
    <row r="262" spans="1:12">
      <c r="A262" s="8"/>
      <c r="B262" s="8"/>
      <c r="C262" s="8"/>
      <c r="D262" s="10"/>
      <c r="E262" s="8"/>
      <c r="F262" s="8"/>
      <c r="G262" s="8"/>
      <c r="H262" s="8"/>
      <c r="I262" s="8"/>
      <c r="J262" s="8"/>
    </row>
    <row r="263" spans="1:12" ht="27.75" customHeight="1">
      <c r="A263" s="8"/>
      <c r="B263" s="8"/>
      <c r="C263" s="8"/>
      <c r="D263" s="10"/>
      <c r="E263" s="8"/>
      <c r="F263" s="8"/>
      <c r="G263" s="8"/>
      <c r="H263" s="8"/>
      <c r="I263" s="8"/>
      <c r="J263" s="33" t="s">
        <v>229</v>
      </c>
      <c r="K263" s="33"/>
      <c r="L263" s="33"/>
    </row>
    <row r="264" spans="1:12" ht="75.75" customHeight="1">
      <c r="A264" s="8"/>
      <c r="B264" s="39" t="s">
        <v>226</v>
      </c>
      <c r="C264" s="40"/>
      <c r="D264" s="40"/>
      <c r="E264" s="40"/>
      <c r="F264" s="40"/>
      <c r="G264" s="40"/>
      <c r="H264" s="40"/>
      <c r="I264" s="40"/>
      <c r="J264" s="40"/>
      <c r="K264" s="40"/>
    </row>
    <row r="265" spans="1:12" ht="29.25" customHeight="1">
      <c r="A265" s="3"/>
      <c r="B265" s="38"/>
      <c r="C265" s="38"/>
      <c r="D265" s="38"/>
      <c r="E265" s="38"/>
      <c r="F265" s="2"/>
      <c r="G265" s="2"/>
      <c r="H265" s="2"/>
      <c r="I265" s="2"/>
      <c r="J265" s="2"/>
    </row>
    <row r="266" spans="1:12">
      <c r="A266" s="3"/>
      <c r="B266" s="2"/>
      <c r="C266" s="2"/>
      <c r="D266" s="2"/>
      <c r="E266" s="2"/>
      <c r="F266" s="2"/>
      <c r="G266" s="2"/>
      <c r="H266" s="2"/>
      <c r="I266" s="2"/>
      <c r="J266" s="2"/>
      <c r="K266" s="2"/>
    </row>
    <row r="267" spans="1:12" ht="51">
      <c r="A267" s="22" t="s">
        <v>1</v>
      </c>
      <c r="B267" s="53" t="s">
        <v>2</v>
      </c>
      <c r="C267" s="54"/>
      <c r="D267" s="22" t="s">
        <v>7</v>
      </c>
      <c r="E267" s="22" t="s">
        <v>0</v>
      </c>
      <c r="F267" s="24" t="s">
        <v>3</v>
      </c>
      <c r="G267" s="24" t="s">
        <v>4</v>
      </c>
      <c r="H267" s="24" t="s">
        <v>11</v>
      </c>
      <c r="I267" s="24" t="s">
        <v>12</v>
      </c>
      <c r="J267" s="24" t="s">
        <v>13</v>
      </c>
      <c r="K267" s="24" t="s">
        <v>5</v>
      </c>
      <c r="L267" s="24" t="s">
        <v>10</v>
      </c>
    </row>
    <row r="268" spans="1:12">
      <c r="A268" s="59" t="s">
        <v>219</v>
      </c>
      <c r="B268" s="60"/>
      <c r="C268" s="60"/>
      <c r="D268" s="60"/>
      <c r="E268" s="60"/>
      <c r="F268" s="60"/>
      <c r="G268" s="60"/>
      <c r="H268" s="60"/>
      <c r="I268" s="60"/>
      <c r="J268" s="60"/>
      <c r="K268" s="60"/>
      <c r="L268" s="61"/>
    </row>
    <row r="269" spans="1:12" ht="29.25" customHeight="1">
      <c r="A269" s="25">
        <v>1</v>
      </c>
      <c r="B269" s="51" t="s">
        <v>215</v>
      </c>
      <c r="C269" s="52"/>
      <c r="D269" s="27" t="s">
        <v>22</v>
      </c>
      <c r="E269" s="27">
        <v>1</v>
      </c>
      <c r="F269" s="16"/>
      <c r="G269" s="6">
        <f>F269*E269</f>
        <v>0</v>
      </c>
      <c r="H269" s="12"/>
      <c r="I269" s="6">
        <f>G269*H269</f>
        <v>0</v>
      </c>
      <c r="J269" s="6">
        <f>F269+(H269*F269)</f>
        <v>0</v>
      </c>
      <c r="K269" s="28">
        <f>G269+I269</f>
        <v>0</v>
      </c>
      <c r="L269" s="18"/>
    </row>
    <row r="270" spans="1:12">
      <c r="A270" s="25">
        <v>2</v>
      </c>
      <c r="B270" s="51" t="s">
        <v>216</v>
      </c>
      <c r="C270" s="52"/>
      <c r="D270" s="27" t="s">
        <v>22</v>
      </c>
      <c r="E270" s="27">
        <v>1</v>
      </c>
      <c r="F270" s="16"/>
      <c r="G270" s="6">
        <f t="shared" ref="G270:G271" si="67">F270*E270</f>
        <v>0</v>
      </c>
      <c r="H270" s="12"/>
      <c r="I270" s="6">
        <f t="shared" ref="I270:I271" si="68">G270*H270</f>
        <v>0</v>
      </c>
      <c r="J270" s="6">
        <f t="shared" ref="J270:J271" si="69">F270+(H270*F270)</f>
        <v>0</v>
      </c>
      <c r="K270" s="28">
        <f t="shared" ref="K270:K271" si="70">G270+I270</f>
        <v>0</v>
      </c>
      <c r="L270" s="18"/>
    </row>
    <row r="271" spans="1:12" ht="15.75" thickBot="1">
      <c r="A271" s="25">
        <v>3</v>
      </c>
      <c r="B271" s="51" t="s">
        <v>217</v>
      </c>
      <c r="C271" s="52"/>
      <c r="D271" s="27" t="s">
        <v>22</v>
      </c>
      <c r="E271" s="27">
        <v>1</v>
      </c>
      <c r="F271" s="16"/>
      <c r="G271" s="6">
        <f t="shared" si="67"/>
        <v>0</v>
      </c>
      <c r="H271" s="12"/>
      <c r="I271" s="6">
        <f t="shared" si="68"/>
        <v>0</v>
      </c>
      <c r="J271" s="6">
        <f t="shared" si="69"/>
        <v>0</v>
      </c>
      <c r="K271" s="28">
        <f t="shared" si="70"/>
        <v>0</v>
      </c>
      <c r="L271" s="18"/>
    </row>
    <row r="272" spans="1:12" ht="15.75" thickBot="1">
      <c r="A272" s="25"/>
      <c r="B272" s="56" t="s">
        <v>6</v>
      </c>
      <c r="C272" s="57"/>
      <c r="D272" s="57"/>
      <c r="E272" s="57"/>
      <c r="F272" s="58"/>
      <c r="G272" s="7">
        <f>SUM(G269:G271)</f>
        <v>0</v>
      </c>
      <c r="K272" s="29">
        <f>SUM(K269:K271)</f>
        <v>0</v>
      </c>
    </row>
    <row r="273" spans="1:12">
      <c r="A273" s="8"/>
      <c r="B273" s="8"/>
      <c r="C273" s="8"/>
      <c r="D273" s="10"/>
      <c r="E273" s="8"/>
      <c r="F273" s="8"/>
      <c r="G273" s="8"/>
      <c r="H273" s="8"/>
      <c r="I273" s="8"/>
      <c r="J273" s="8"/>
    </row>
    <row r="274" spans="1:12" ht="34.5" customHeight="1">
      <c r="A274" s="8"/>
      <c r="B274" s="8"/>
      <c r="C274" s="8"/>
      <c r="D274" s="10"/>
      <c r="E274" s="8"/>
      <c r="F274" s="8"/>
      <c r="G274" s="8"/>
      <c r="H274" s="8"/>
      <c r="I274" s="8"/>
      <c r="J274" s="33" t="s">
        <v>229</v>
      </c>
      <c r="K274" s="33"/>
      <c r="L274" s="33"/>
    </row>
    <row r="275" spans="1:12" ht="65.25" customHeight="1">
      <c r="A275" s="8"/>
      <c r="B275" s="39" t="s">
        <v>226</v>
      </c>
      <c r="C275" s="40"/>
      <c r="D275" s="40"/>
      <c r="E275" s="40"/>
      <c r="F275" s="40"/>
      <c r="G275" s="40"/>
      <c r="H275" s="40"/>
      <c r="I275" s="40"/>
      <c r="J275" s="40"/>
      <c r="K275" s="40"/>
    </row>
    <row r="276" spans="1:12">
      <c r="A276" s="8"/>
      <c r="B276" s="8"/>
      <c r="C276" s="8"/>
      <c r="D276" s="10"/>
      <c r="E276" s="8"/>
      <c r="F276" s="8"/>
      <c r="G276" s="8"/>
      <c r="H276" s="8"/>
      <c r="I276" s="8"/>
      <c r="J276" s="8"/>
    </row>
    <row r="277" spans="1:12">
      <c r="A277" s="8"/>
      <c r="B277" s="8"/>
      <c r="C277" s="8"/>
      <c r="D277" s="10"/>
      <c r="E277" s="8"/>
      <c r="F277" s="8"/>
      <c r="G277" s="8"/>
      <c r="H277" s="8"/>
      <c r="I277" s="8"/>
      <c r="J277" s="8"/>
    </row>
    <row r="278" spans="1:12">
      <c r="A278" s="8"/>
      <c r="B278" s="8"/>
      <c r="C278" s="8"/>
      <c r="D278" s="10"/>
      <c r="E278" s="8"/>
      <c r="F278" s="8"/>
      <c r="G278" s="8"/>
      <c r="H278" s="8"/>
      <c r="I278" s="8"/>
      <c r="J278" s="8"/>
    </row>
    <row r="279" spans="1:12">
      <c r="A279" s="8"/>
      <c r="B279" s="8"/>
      <c r="C279" s="8"/>
      <c r="D279" s="10"/>
      <c r="E279" s="8"/>
      <c r="F279" s="8"/>
      <c r="G279" s="8"/>
      <c r="H279" s="8"/>
      <c r="I279" s="8"/>
      <c r="J279" s="8"/>
    </row>
    <row r="280" spans="1:12">
      <c r="A280" s="8"/>
      <c r="B280" s="8"/>
      <c r="C280" s="8"/>
      <c r="D280" s="10"/>
      <c r="E280" s="8"/>
      <c r="F280" s="8"/>
      <c r="G280" s="8"/>
      <c r="H280" s="8"/>
      <c r="I280" s="8"/>
      <c r="J280" s="8"/>
    </row>
    <row r="281" spans="1:12">
      <c r="A281" s="8"/>
      <c r="B281" s="8"/>
      <c r="C281" s="8"/>
      <c r="D281" s="10"/>
      <c r="E281" s="8"/>
      <c r="F281" s="8"/>
      <c r="G281" s="8"/>
      <c r="H281" s="8"/>
      <c r="I281" s="8"/>
      <c r="J281" s="8"/>
    </row>
    <row r="282" spans="1:12">
      <c r="A282" s="8"/>
      <c r="B282" s="8"/>
      <c r="C282" s="8"/>
      <c r="D282" s="10"/>
      <c r="E282" s="8"/>
      <c r="F282" s="8"/>
      <c r="G282" s="8"/>
      <c r="H282" s="8"/>
      <c r="I282" s="8"/>
      <c r="J282" s="8"/>
    </row>
    <row r="283" spans="1:12">
      <c r="A283" s="8"/>
      <c r="B283" s="8"/>
      <c r="C283" s="8"/>
      <c r="D283" s="10"/>
      <c r="E283" s="8"/>
      <c r="F283" s="8"/>
      <c r="G283" s="8"/>
      <c r="H283" s="8"/>
      <c r="I283" s="8"/>
      <c r="J283" s="8"/>
    </row>
    <row r="284" spans="1:12">
      <c r="A284" s="8"/>
      <c r="B284" s="8"/>
      <c r="C284" s="8"/>
      <c r="D284" s="10"/>
      <c r="E284" s="8"/>
      <c r="F284" s="8"/>
      <c r="G284" s="8"/>
      <c r="H284" s="8"/>
      <c r="I284" s="8"/>
      <c r="J284" s="8"/>
    </row>
    <row r="285" spans="1:12">
      <c r="A285" s="8"/>
      <c r="B285" s="8"/>
      <c r="C285" s="8"/>
      <c r="D285" s="10"/>
      <c r="E285" s="8"/>
      <c r="F285" s="8"/>
      <c r="G285" s="8"/>
      <c r="H285" s="8"/>
      <c r="I285" s="8"/>
      <c r="J285" s="8"/>
    </row>
    <row r="286" spans="1:12">
      <c r="A286" s="8"/>
      <c r="B286" s="8"/>
      <c r="C286" s="8"/>
      <c r="D286" s="10"/>
      <c r="E286" s="8"/>
      <c r="F286" s="8"/>
      <c r="G286" s="8"/>
      <c r="H286" s="8"/>
      <c r="I286" s="8"/>
      <c r="J286" s="8"/>
    </row>
    <row r="287" spans="1:12">
      <c r="A287" s="8"/>
      <c r="B287" s="8"/>
      <c r="C287" s="8"/>
      <c r="D287" s="10"/>
      <c r="E287" s="8"/>
      <c r="F287" s="8"/>
      <c r="G287" s="8"/>
      <c r="H287" s="8"/>
      <c r="I287" s="8"/>
      <c r="J287" s="8"/>
    </row>
    <row r="288" spans="1:12">
      <c r="A288" s="8"/>
      <c r="B288" s="8"/>
      <c r="C288" s="8"/>
      <c r="D288" s="10"/>
      <c r="E288" s="8"/>
      <c r="F288" s="8"/>
      <c r="G288" s="8"/>
      <c r="H288" s="8"/>
      <c r="I288" s="8"/>
      <c r="J288" s="8"/>
    </row>
    <row r="289" spans="1:10">
      <c r="A289" s="8"/>
      <c r="B289" s="8"/>
      <c r="C289" s="8"/>
      <c r="D289" s="10"/>
      <c r="E289" s="8"/>
      <c r="F289" s="8"/>
      <c r="G289" s="8"/>
      <c r="H289" s="8"/>
      <c r="I289" s="8"/>
      <c r="J289" s="8"/>
    </row>
    <row r="290" spans="1:10">
      <c r="A290" s="8"/>
      <c r="B290" s="8"/>
      <c r="C290" s="8"/>
      <c r="D290" s="10"/>
      <c r="E290" s="8"/>
      <c r="F290" s="8"/>
      <c r="G290" s="8"/>
      <c r="H290" s="8"/>
      <c r="I290" s="8"/>
      <c r="J290" s="8"/>
    </row>
    <row r="291" spans="1:10">
      <c r="A291" s="8"/>
      <c r="B291" s="8"/>
      <c r="C291" s="8"/>
      <c r="D291" s="10"/>
      <c r="E291" s="8"/>
      <c r="F291" s="8"/>
      <c r="G291" s="8"/>
      <c r="H291" s="8"/>
      <c r="I291" s="8"/>
      <c r="J291" s="8"/>
    </row>
    <row r="292" spans="1:10">
      <c r="A292" s="8"/>
      <c r="B292" s="8"/>
      <c r="C292" s="8"/>
      <c r="D292" s="10"/>
      <c r="E292" s="8"/>
      <c r="F292" s="8"/>
      <c r="G292" s="8"/>
      <c r="H292" s="8"/>
      <c r="I292" s="8"/>
      <c r="J292" s="8"/>
    </row>
    <row r="293" spans="1:10">
      <c r="A293" s="8"/>
      <c r="B293" s="8"/>
      <c r="C293" s="8"/>
      <c r="D293" s="10"/>
      <c r="E293" s="8"/>
      <c r="F293" s="8"/>
      <c r="G293" s="8"/>
      <c r="H293" s="8"/>
      <c r="I293" s="8"/>
      <c r="J293" s="8"/>
    </row>
    <row r="294" spans="1:10">
      <c r="A294" s="8"/>
      <c r="B294" s="8"/>
      <c r="C294" s="8"/>
      <c r="D294" s="10"/>
      <c r="E294" s="8"/>
      <c r="F294" s="8"/>
      <c r="G294" s="8"/>
      <c r="H294" s="8"/>
      <c r="I294" s="8"/>
      <c r="J294" s="8"/>
    </row>
    <row r="295" spans="1:10">
      <c r="A295" s="8"/>
      <c r="B295" s="8"/>
      <c r="C295" s="8"/>
      <c r="D295" s="10"/>
      <c r="E295" s="8"/>
      <c r="F295" s="8"/>
      <c r="G295" s="8"/>
      <c r="H295" s="8"/>
      <c r="I295" s="8"/>
      <c r="J295" s="8"/>
    </row>
    <row r="296" spans="1:10">
      <c r="A296" s="8"/>
      <c r="B296" s="8"/>
      <c r="C296" s="8"/>
      <c r="D296" s="10"/>
      <c r="E296" s="8"/>
      <c r="F296" s="8"/>
      <c r="G296" s="8"/>
      <c r="H296" s="8"/>
      <c r="I296" s="8"/>
      <c r="J296" s="8"/>
    </row>
    <row r="297" spans="1:10">
      <c r="A297" s="8"/>
      <c r="B297" s="8"/>
      <c r="C297" s="8"/>
      <c r="D297" s="10"/>
      <c r="E297" s="8"/>
      <c r="F297" s="8"/>
      <c r="G297" s="8"/>
      <c r="H297" s="8"/>
      <c r="I297" s="8"/>
      <c r="J297" s="8"/>
    </row>
    <row r="298" spans="1:10">
      <c r="A298" s="8"/>
      <c r="B298" s="8"/>
      <c r="C298" s="8"/>
      <c r="D298" s="10"/>
      <c r="E298" s="8"/>
      <c r="F298" s="8"/>
      <c r="G298" s="8"/>
      <c r="H298" s="8"/>
      <c r="I298" s="8"/>
      <c r="J298" s="8"/>
    </row>
    <row r="299" spans="1:10">
      <c r="A299" s="8"/>
      <c r="B299" s="8"/>
      <c r="C299" s="8"/>
      <c r="D299" s="10"/>
      <c r="E299" s="8"/>
      <c r="F299" s="8"/>
      <c r="G299" s="8"/>
      <c r="H299" s="8"/>
      <c r="I299" s="8"/>
      <c r="J299" s="8"/>
    </row>
    <row r="300" spans="1:10">
      <c r="A300" s="8"/>
      <c r="B300" s="8"/>
      <c r="C300" s="8"/>
      <c r="D300" s="10"/>
      <c r="E300" s="8"/>
      <c r="F300" s="8"/>
      <c r="G300" s="8"/>
      <c r="H300" s="8"/>
      <c r="I300" s="8"/>
      <c r="J300" s="8"/>
    </row>
    <row r="301" spans="1:10">
      <c r="A301" s="8"/>
      <c r="B301" s="8"/>
      <c r="C301" s="8"/>
      <c r="D301" s="10"/>
      <c r="E301" s="8"/>
      <c r="F301" s="8"/>
      <c r="G301" s="8"/>
      <c r="H301" s="8"/>
      <c r="I301" s="8"/>
      <c r="J301" s="8"/>
    </row>
    <row r="302" spans="1:10">
      <c r="A302" s="8"/>
      <c r="B302" s="8"/>
      <c r="C302" s="8"/>
      <c r="D302" s="10"/>
      <c r="E302" s="8"/>
      <c r="F302" s="8"/>
      <c r="G302" s="8"/>
      <c r="H302" s="8"/>
      <c r="I302" s="8"/>
      <c r="J302" s="8"/>
    </row>
    <row r="303" spans="1:10">
      <c r="A303" s="8"/>
      <c r="B303" s="8"/>
      <c r="C303" s="8"/>
      <c r="D303" s="10"/>
      <c r="E303" s="8"/>
      <c r="F303" s="8"/>
      <c r="G303" s="8"/>
      <c r="H303" s="8"/>
      <c r="I303" s="8"/>
      <c r="J303" s="8"/>
    </row>
    <row r="304" spans="1:10">
      <c r="A304" s="8"/>
      <c r="B304" s="8"/>
      <c r="C304" s="8"/>
      <c r="D304" s="10"/>
      <c r="E304" s="8"/>
      <c r="F304" s="8"/>
      <c r="G304" s="8"/>
      <c r="H304" s="8"/>
      <c r="I304" s="8"/>
      <c r="J304" s="8"/>
    </row>
    <row r="305" spans="1:10">
      <c r="A305" s="8"/>
      <c r="B305" s="8"/>
      <c r="C305" s="8"/>
      <c r="D305" s="10"/>
      <c r="E305" s="8"/>
      <c r="F305" s="8"/>
      <c r="G305" s="8"/>
      <c r="H305" s="8"/>
      <c r="I305" s="8"/>
      <c r="J305" s="8"/>
    </row>
    <row r="306" spans="1:10">
      <c r="A306" s="8"/>
      <c r="B306" s="8"/>
      <c r="C306" s="8"/>
      <c r="D306" s="10"/>
      <c r="E306" s="8"/>
      <c r="F306" s="8"/>
      <c r="G306" s="8"/>
      <c r="H306" s="8"/>
      <c r="I306" s="8"/>
      <c r="J306" s="8"/>
    </row>
    <row r="307" spans="1:10">
      <c r="A307" s="8"/>
      <c r="B307" s="8"/>
      <c r="C307" s="8"/>
      <c r="D307" s="10"/>
      <c r="E307" s="8"/>
      <c r="F307" s="8"/>
      <c r="G307" s="8"/>
      <c r="H307" s="8"/>
      <c r="I307" s="8"/>
      <c r="J307" s="8"/>
    </row>
    <row r="308" spans="1:10">
      <c r="A308" s="8"/>
      <c r="B308" s="8"/>
      <c r="C308" s="8"/>
      <c r="D308" s="10"/>
      <c r="E308" s="8"/>
      <c r="F308" s="8"/>
      <c r="G308" s="8"/>
      <c r="H308" s="8"/>
      <c r="I308" s="8"/>
      <c r="J308" s="8"/>
    </row>
    <row r="309" spans="1:10">
      <c r="A309" s="8"/>
      <c r="B309" s="8"/>
      <c r="C309" s="8"/>
      <c r="D309" s="10"/>
      <c r="E309" s="8"/>
      <c r="F309" s="8"/>
      <c r="G309" s="8"/>
      <c r="H309" s="8"/>
      <c r="I309" s="8"/>
      <c r="J309" s="8"/>
    </row>
    <row r="310" spans="1:10">
      <c r="A310" s="8"/>
      <c r="B310" s="8"/>
      <c r="C310" s="8"/>
      <c r="D310" s="10"/>
      <c r="E310" s="8"/>
      <c r="F310" s="8"/>
      <c r="G310" s="8"/>
      <c r="H310" s="8"/>
      <c r="I310" s="8"/>
      <c r="J310" s="8"/>
    </row>
    <row r="311" spans="1:10">
      <c r="A311" s="8"/>
      <c r="B311" s="8"/>
      <c r="C311" s="8"/>
      <c r="D311" s="10"/>
      <c r="E311" s="8"/>
      <c r="F311" s="8"/>
      <c r="G311" s="8"/>
      <c r="H311" s="8"/>
      <c r="I311" s="8"/>
      <c r="J311" s="8"/>
    </row>
    <row r="312" spans="1:10">
      <c r="A312" s="8"/>
      <c r="B312" s="8"/>
      <c r="C312" s="8"/>
      <c r="D312" s="10"/>
      <c r="E312" s="8"/>
      <c r="F312" s="8"/>
      <c r="G312" s="8"/>
      <c r="H312" s="8"/>
      <c r="I312" s="8"/>
      <c r="J312" s="8"/>
    </row>
    <row r="313" spans="1:10">
      <c r="A313" s="8"/>
      <c r="B313" s="8"/>
      <c r="C313" s="8"/>
      <c r="D313" s="10"/>
      <c r="E313" s="8"/>
      <c r="F313" s="8"/>
      <c r="G313" s="8"/>
      <c r="H313" s="8"/>
      <c r="I313" s="8"/>
      <c r="J313" s="8"/>
    </row>
    <row r="314" spans="1:10">
      <c r="A314" s="8"/>
      <c r="B314" s="8"/>
      <c r="C314" s="8"/>
      <c r="D314" s="10"/>
      <c r="E314" s="8"/>
      <c r="F314" s="8"/>
      <c r="G314" s="8"/>
      <c r="H314" s="8"/>
      <c r="I314" s="8"/>
      <c r="J314" s="8"/>
    </row>
    <row r="315" spans="1:10">
      <c r="A315" s="8"/>
      <c r="B315" s="8"/>
      <c r="C315" s="8"/>
      <c r="D315" s="10"/>
      <c r="E315" s="8"/>
      <c r="F315" s="8"/>
      <c r="G315" s="8"/>
      <c r="H315" s="8"/>
      <c r="I315" s="8"/>
      <c r="J315" s="8"/>
    </row>
    <row r="316" spans="1:10">
      <c r="A316" s="8"/>
      <c r="B316" s="8"/>
      <c r="C316" s="8"/>
      <c r="D316" s="10"/>
      <c r="E316" s="8"/>
      <c r="F316" s="8"/>
      <c r="G316" s="8"/>
      <c r="H316" s="8"/>
      <c r="I316" s="8"/>
      <c r="J316" s="8"/>
    </row>
    <row r="317" spans="1:10">
      <c r="A317" s="8"/>
      <c r="B317" s="8"/>
      <c r="C317" s="8"/>
      <c r="D317" s="10"/>
      <c r="E317" s="8"/>
      <c r="F317" s="8"/>
      <c r="G317" s="8"/>
      <c r="H317" s="8"/>
      <c r="I317" s="8"/>
      <c r="J317" s="8"/>
    </row>
    <row r="318" spans="1:10">
      <c r="A318" s="8"/>
      <c r="B318" s="8"/>
      <c r="C318" s="8"/>
      <c r="D318" s="10"/>
      <c r="E318" s="8"/>
      <c r="F318" s="8"/>
      <c r="G318" s="8"/>
      <c r="H318" s="8"/>
      <c r="I318" s="8"/>
      <c r="J318" s="8"/>
    </row>
    <row r="319" spans="1:10">
      <c r="A319" s="8"/>
      <c r="B319" s="8"/>
      <c r="C319" s="8"/>
      <c r="D319" s="10"/>
      <c r="E319" s="8"/>
      <c r="F319" s="8"/>
      <c r="G319" s="8"/>
      <c r="H319" s="8"/>
      <c r="I319" s="8"/>
      <c r="J319" s="8"/>
    </row>
    <row r="320" spans="1:10">
      <c r="A320" s="8"/>
      <c r="B320" s="8"/>
      <c r="C320" s="8"/>
      <c r="D320" s="10"/>
      <c r="E320" s="8"/>
      <c r="F320" s="8"/>
      <c r="G320" s="8"/>
      <c r="H320" s="8"/>
      <c r="I320" s="8"/>
      <c r="J320" s="8"/>
    </row>
    <row r="321" spans="1:10">
      <c r="A321" s="8"/>
      <c r="B321" s="8"/>
      <c r="C321" s="8"/>
      <c r="D321" s="10"/>
      <c r="E321" s="8"/>
      <c r="F321" s="8"/>
      <c r="G321" s="8"/>
      <c r="H321" s="8"/>
      <c r="I321" s="8"/>
      <c r="J321" s="8"/>
    </row>
    <row r="322" spans="1:10">
      <c r="A322" s="8"/>
      <c r="B322" s="8"/>
      <c r="C322" s="8"/>
      <c r="D322" s="10"/>
      <c r="E322" s="8"/>
      <c r="F322" s="8"/>
      <c r="G322" s="8"/>
      <c r="H322" s="8"/>
      <c r="I322" s="8"/>
      <c r="J322" s="8"/>
    </row>
    <row r="323" spans="1:10">
      <c r="A323" s="8"/>
      <c r="B323" s="8"/>
      <c r="C323" s="8"/>
      <c r="D323" s="10"/>
      <c r="E323" s="8"/>
      <c r="F323" s="8"/>
      <c r="G323" s="8"/>
      <c r="H323" s="8"/>
      <c r="I323" s="8"/>
      <c r="J323" s="8"/>
    </row>
    <row r="324" spans="1:10">
      <c r="A324" s="8"/>
      <c r="B324" s="8"/>
      <c r="C324" s="8"/>
      <c r="D324" s="10"/>
      <c r="E324" s="8"/>
      <c r="F324" s="8"/>
      <c r="G324" s="8"/>
      <c r="H324" s="8"/>
      <c r="I324" s="8"/>
      <c r="J324" s="8"/>
    </row>
    <row r="325" spans="1:10">
      <c r="A325" s="8"/>
      <c r="B325" s="8"/>
      <c r="C325" s="8"/>
      <c r="D325" s="10"/>
      <c r="E325" s="8"/>
      <c r="F325" s="8"/>
      <c r="G325" s="8"/>
      <c r="H325" s="8"/>
      <c r="I325" s="8"/>
      <c r="J325" s="8"/>
    </row>
    <row r="326" spans="1:10">
      <c r="A326" s="8"/>
      <c r="C326" s="8"/>
      <c r="D326" s="10"/>
      <c r="E326" s="8"/>
      <c r="F326" s="8"/>
      <c r="G326" s="8"/>
      <c r="H326" s="8"/>
      <c r="I326" s="8"/>
      <c r="J326" s="8"/>
    </row>
    <row r="327" spans="1:10">
      <c r="A327" s="8"/>
      <c r="C327" s="8"/>
      <c r="D327" s="10"/>
      <c r="E327" s="8"/>
      <c r="F327" s="8"/>
      <c r="G327" s="8"/>
      <c r="H327" s="8"/>
      <c r="I327" s="8"/>
      <c r="J327" s="8"/>
    </row>
    <row r="328" spans="1:10">
      <c r="A328" s="8"/>
      <c r="C328" s="8"/>
      <c r="D328" s="10"/>
      <c r="E328" s="8"/>
      <c r="F328" s="8"/>
      <c r="G328" s="8"/>
      <c r="H328" s="8"/>
      <c r="I328" s="8"/>
      <c r="J328" s="8"/>
    </row>
    <row r="329" spans="1:10">
      <c r="A329" s="8"/>
      <c r="C329" s="8"/>
      <c r="D329" s="10"/>
      <c r="E329" s="8"/>
      <c r="F329" s="8"/>
      <c r="G329" s="8"/>
      <c r="H329" s="8"/>
      <c r="I329" s="8"/>
      <c r="J329" s="8"/>
    </row>
    <row r="330" spans="1:10">
      <c r="A330" s="8"/>
      <c r="C330" s="8"/>
      <c r="D330" s="10"/>
      <c r="E330" s="8"/>
      <c r="F330" s="8"/>
      <c r="G330" s="8"/>
      <c r="H330" s="8"/>
      <c r="I330" s="8"/>
      <c r="J330" s="8"/>
    </row>
    <row r="331" spans="1:10">
      <c r="A331" s="8"/>
      <c r="C331" s="8"/>
      <c r="D331" s="10"/>
      <c r="E331" s="8"/>
      <c r="F331" s="8"/>
      <c r="G331" s="8"/>
      <c r="H331" s="8"/>
      <c r="I331" s="8"/>
      <c r="J331" s="8"/>
    </row>
    <row r="332" spans="1:10">
      <c r="A332" s="8"/>
      <c r="C332" s="8"/>
      <c r="D332" s="10"/>
      <c r="E332" s="8"/>
      <c r="F332" s="8"/>
      <c r="G332" s="8"/>
      <c r="H332" s="8"/>
      <c r="I332" s="8"/>
      <c r="J332" s="8"/>
    </row>
    <row r="333" spans="1:10">
      <c r="A333" s="8"/>
      <c r="C333" s="8"/>
      <c r="D333" s="10"/>
      <c r="E333" s="8"/>
      <c r="F333" s="8"/>
      <c r="G333" s="8"/>
      <c r="H333" s="8"/>
      <c r="I333" s="8"/>
      <c r="J333" s="8"/>
    </row>
    <row r="334" spans="1:10">
      <c r="A334" s="8"/>
      <c r="C334" s="8"/>
      <c r="D334" s="10"/>
      <c r="E334" s="8"/>
      <c r="F334" s="8"/>
      <c r="G334" s="8"/>
      <c r="H334" s="8"/>
      <c r="I334" s="8"/>
      <c r="J334" s="8"/>
    </row>
    <row r="335" spans="1:10">
      <c r="A335" s="8"/>
      <c r="C335" s="8"/>
      <c r="D335" s="10"/>
      <c r="E335" s="8"/>
      <c r="F335" s="8"/>
      <c r="G335" s="8"/>
      <c r="H335" s="8"/>
      <c r="I335" s="8"/>
      <c r="J335" s="8"/>
    </row>
    <row r="336" spans="1:10">
      <c r="A336" s="8"/>
      <c r="C336" s="8"/>
      <c r="D336" s="10"/>
      <c r="E336" s="8"/>
      <c r="F336" s="8"/>
      <c r="G336" s="8"/>
      <c r="H336" s="8"/>
      <c r="I336" s="8"/>
      <c r="J336" s="8"/>
    </row>
    <row r="337" spans="1:10">
      <c r="A337" s="8"/>
      <c r="C337" s="8"/>
      <c r="D337" s="10"/>
      <c r="E337" s="8"/>
      <c r="F337" s="8"/>
      <c r="G337" s="8"/>
      <c r="H337" s="8"/>
      <c r="I337" s="8"/>
      <c r="J337" s="8"/>
    </row>
    <row r="338" spans="1:10">
      <c r="A338" s="8"/>
      <c r="C338" s="8"/>
      <c r="D338" s="10"/>
      <c r="E338" s="8"/>
      <c r="F338" s="8"/>
      <c r="G338" s="8"/>
      <c r="H338" s="8"/>
      <c r="I338" s="8"/>
      <c r="J338" s="8"/>
    </row>
    <row r="339" spans="1:10">
      <c r="A339" s="8"/>
      <c r="C339" s="8"/>
      <c r="D339" s="10"/>
      <c r="E339" s="8"/>
      <c r="F339" s="8"/>
      <c r="G339" s="8"/>
      <c r="H339" s="8"/>
      <c r="I339" s="8"/>
      <c r="J339" s="8"/>
    </row>
    <row r="340" spans="1:10">
      <c r="A340" s="8"/>
      <c r="C340" s="8"/>
      <c r="D340" s="10"/>
      <c r="E340" s="8"/>
      <c r="F340" s="8"/>
      <c r="G340" s="8"/>
      <c r="H340" s="8"/>
      <c r="I340" s="8"/>
      <c r="J340" s="8"/>
    </row>
    <row r="341" spans="1:10">
      <c r="A341" s="8"/>
      <c r="C341" s="8"/>
      <c r="D341" s="10"/>
      <c r="E341" s="8"/>
      <c r="F341" s="8"/>
      <c r="G341" s="8"/>
      <c r="H341" s="8"/>
      <c r="I341" s="8"/>
      <c r="J341" s="8"/>
    </row>
    <row r="342" spans="1:10">
      <c r="A342" s="8"/>
      <c r="C342" s="8"/>
      <c r="D342" s="10"/>
      <c r="E342" s="8"/>
      <c r="F342" s="8"/>
      <c r="G342" s="8"/>
      <c r="H342" s="8"/>
      <c r="I342" s="8"/>
      <c r="J342" s="8"/>
    </row>
    <row r="343" spans="1:10">
      <c r="A343" s="8"/>
      <c r="C343" s="8"/>
      <c r="D343" s="10"/>
      <c r="E343" s="8"/>
      <c r="F343" s="8"/>
      <c r="G343" s="8"/>
      <c r="H343" s="8"/>
      <c r="I343" s="8"/>
      <c r="J343" s="8"/>
    </row>
    <row r="344" spans="1:10">
      <c r="A344" s="8"/>
      <c r="C344" s="8"/>
      <c r="D344" s="10"/>
      <c r="E344" s="8"/>
      <c r="F344" s="8"/>
      <c r="G344" s="8"/>
      <c r="H344" s="8"/>
      <c r="I344" s="8"/>
      <c r="J344" s="8"/>
    </row>
    <row r="345" spans="1:10">
      <c r="A345" s="8"/>
      <c r="C345" s="8"/>
      <c r="D345" s="10"/>
      <c r="E345" s="8"/>
      <c r="F345" s="8"/>
      <c r="G345" s="8"/>
      <c r="H345" s="8"/>
      <c r="I345" s="8"/>
      <c r="J345" s="8"/>
    </row>
    <row r="346" spans="1:10">
      <c r="A346" s="8"/>
      <c r="C346" s="8"/>
      <c r="D346" s="10"/>
      <c r="E346" s="8"/>
      <c r="F346" s="8"/>
      <c r="G346" s="8"/>
      <c r="H346" s="8"/>
      <c r="I346" s="8"/>
      <c r="J346" s="8"/>
    </row>
    <row r="347" spans="1:10">
      <c r="A347" s="8"/>
      <c r="C347" s="8"/>
      <c r="D347" s="10"/>
      <c r="E347" s="8"/>
      <c r="F347" s="8"/>
      <c r="G347" s="8"/>
      <c r="H347" s="8"/>
      <c r="I347" s="8"/>
      <c r="J347" s="8"/>
    </row>
    <row r="348" spans="1:10">
      <c r="A348" s="8"/>
      <c r="C348" s="8"/>
      <c r="D348" s="10"/>
      <c r="E348" s="8"/>
      <c r="F348" s="8"/>
      <c r="G348" s="8"/>
      <c r="H348" s="8"/>
      <c r="I348" s="8"/>
      <c r="J348" s="8"/>
    </row>
    <row r="349" spans="1:10">
      <c r="A349" s="8"/>
      <c r="C349" s="8"/>
      <c r="D349" s="10"/>
      <c r="E349" s="8"/>
      <c r="F349" s="8"/>
      <c r="G349" s="8"/>
      <c r="H349" s="8"/>
      <c r="I349" s="8"/>
      <c r="J349" s="8"/>
    </row>
    <row r="350" spans="1:10">
      <c r="A350" s="8"/>
      <c r="C350" s="8"/>
      <c r="D350" s="10"/>
      <c r="E350" s="8"/>
      <c r="F350" s="8"/>
      <c r="G350" s="8"/>
      <c r="H350" s="8"/>
      <c r="I350" s="8"/>
      <c r="J350" s="8"/>
    </row>
    <row r="351" spans="1:10">
      <c r="A351" s="8"/>
      <c r="C351" s="8"/>
      <c r="D351" s="10"/>
      <c r="E351" s="8"/>
      <c r="F351" s="8"/>
      <c r="G351" s="8"/>
      <c r="H351" s="8"/>
      <c r="I351" s="8"/>
      <c r="J351" s="8"/>
    </row>
    <row r="352" spans="1:10">
      <c r="A352" s="8"/>
      <c r="C352" s="8"/>
      <c r="D352" s="10"/>
      <c r="E352" s="8"/>
      <c r="F352" s="8"/>
      <c r="G352" s="8"/>
      <c r="H352" s="8"/>
      <c r="I352" s="8"/>
      <c r="J352" s="8"/>
    </row>
    <row r="353" spans="1:10">
      <c r="A353" s="8"/>
      <c r="C353" s="8"/>
      <c r="D353" s="10"/>
      <c r="E353" s="8"/>
      <c r="F353" s="8"/>
      <c r="G353" s="8"/>
      <c r="H353" s="8"/>
      <c r="I353" s="8"/>
      <c r="J353" s="8"/>
    </row>
    <row r="354" spans="1:10">
      <c r="A354" s="8"/>
      <c r="C354" s="8"/>
      <c r="D354" s="10"/>
      <c r="E354" s="8"/>
      <c r="F354" s="8"/>
      <c r="G354" s="8"/>
      <c r="H354" s="8"/>
      <c r="I354" s="8"/>
      <c r="J354" s="8"/>
    </row>
    <row r="355" spans="1:10">
      <c r="A355" s="8"/>
    </row>
    <row r="356" spans="1:10">
      <c r="A356" s="8"/>
    </row>
    <row r="357" spans="1:10">
      <c r="A357" s="8"/>
    </row>
    <row r="358" spans="1:10">
      <c r="A358" s="8"/>
    </row>
    <row r="359" spans="1:10">
      <c r="A359" s="8"/>
    </row>
    <row r="360" spans="1:10">
      <c r="A360" s="8"/>
    </row>
    <row r="361" spans="1:10">
      <c r="A361" s="8"/>
    </row>
    <row r="362" spans="1:10">
      <c r="A362" s="8"/>
    </row>
    <row r="363" spans="1:10">
      <c r="A363" s="8"/>
    </row>
    <row r="364" spans="1:10">
      <c r="A364" s="8"/>
    </row>
    <row r="365" spans="1:10">
      <c r="A365" s="8"/>
    </row>
    <row r="366" spans="1:10">
      <c r="A366" s="8"/>
    </row>
    <row r="367" spans="1:10">
      <c r="A367" s="8"/>
    </row>
    <row r="368" spans="1:10">
      <c r="A368" s="8"/>
    </row>
    <row r="369" spans="1:1">
      <c r="A369" s="8"/>
    </row>
    <row r="370" spans="1:1">
      <c r="A370" s="8"/>
    </row>
    <row r="371" spans="1:1">
      <c r="A371" s="8"/>
    </row>
    <row r="372" spans="1:1">
      <c r="A372" s="8"/>
    </row>
    <row r="373" spans="1:1">
      <c r="A373" s="8"/>
    </row>
    <row r="374" spans="1:1">
      <c r="A374" s="8"/>
    </row>
    <row r="375" spans="1:1">
      <c r="A375" s="8"/>
    </row>
    <row r="376" spans="1:1">
      <c r="A376" s="8"/>
    </row>
    <row r="377" spans="1:1">
      <c r="A377" s="8"/>
    </row>
    <row r="378" spans="1:1">
      <c r="A378" s="8"/>
    </row>
    <row r="379" spans="1:1">
      <c r="A379" s="8"/>
    </row>
    <row r="380" spans="1:1">
      <c r="A380" s="8"/>
    </row>
    <row r="381" spans="1:1">
      <c r="A381" s="8"/>
    </row>
    <row r="382" spans="1:1">
      <c r="A382" s="8"/>
    </row>
    <row r="383" spans="1:1">
      <c r="A383" s="8"/>
    </row>
    <row r="384" spans="1:1">
      <c r="A384" s="8"/>
    </row>
    <row r="385" spans="1:1">
      <c r="A385" s="8"/>
    </row>
    <row r="386" spans="1:1">
      <c r="A386" s="8"/>
    </row>
    <row r="387" spans="1:1">
      <c r="A387" s="8"/>
    </row>
    <row r="388" spans="1:1">
      <c r="A388" s="8"/>
    </row>
    <row r="389" spans="1:1">
      <c r="A389" s="8"/>
    </row>
    <row r="390" spans="1:1">
      <c r="A390" s="8"/>
    </row>
    <row r="391" spans="1:1">
      <c r="A391" s="8"/>
    </row>
    <row r="392" spans="1:1">
      <c r="A392" s="8"/>
    </row>
  </sheetData>
  <mergeCells count="128">
    <mergeCell ref="J274:L274"/>
    <mergeCell ref="B275:K275"/>
    <mergeCell ref="K1:L1"/>
    <mergeCell ref="C3:I3"/>
    <mergeCell ref="B215:K215"/>
    <mergeCell ref="B226:K226"/>
    <mergeCell ref="B237:K237"/>
    <mergeCell ref="B246:K246"/>
    <mergeCell ref="B255:K255"/>
    <mergeCell ref="B160:K160"/>
    <mergeCell ref="B151:K151"/>
    <mergeCell ref="B177:K177"/>
    <mergeCell ref="B186:K186"/>
    <mergeCell ref="B197:K197"/>
    <mergeCell ref="B51:K51"/>
    <mergeCell ref="B94:K94"/>
    <mergeCell ref="B103:K103"/>
    <mergeCell ref="B112:K112"/>
    <mergeCell ref="B121:K121"/>
    <mergeCell ref="B271:C271"/>
    <mergeCell ref="B272:F272"/>
    <mergeCell ref="B265:E265"/>
    <mergeCell ref="B267:C267"/>
    <mergeCell ref="A268:L268"/>
    <mergeCell ref="J254:L254"/>
    <mergeCell ref="B269:C269"/>
    <mergeCell ref="B270:C270"/>
    <mergeCell ref="B256:E256"/>
    <mergeCell ref="B258:C258"/>
    <mergeCell ref="A259:L259"/>
    <mergeCell ref="B260:C260"/>
    <mergeCell ref="B261:F261"/>
    <mergeCell ref="B243:F243"/>
    <mergeCell ref="B247:E247"/>
    <mergeCell ref="A250:L250"/>
    <mergeCell ref="B252:F252"/>
    <mergeCell ref="B264:K264"/>
    <mergeCell ref="J263:L263"/>
    <mergeCell ref="A2:K2"/>
    <mergeCell ref="A6:L6"/>
    <mergeCell ref="B10:F10"/>
    <mergeCell ref="B24:F24"/>
    <mergeCell ref="B14:K14"/>
    <mergeCell ref="B28:E28"/>
    <mergeCell ref="A31:L31"/>
    <mergeCell ref="B48:F48"/>
    <mergeCell ref="B15:E15"/>
    <mergeCell ref="A18:L18"/>
    <mergeCell ref="B27:K27"/>
    <mergeCell ref="B194:F194"/>
    <mergeCell ref="B52:E52"/>
    <mergeCell ref="B95:E95"/>
    <mergeCell ref="A98:L98"/>
    <mergeCell ref="B100:F100"/>
    <mergeCell ref="B104:E104"/>
    <mergeCell ref="B127:F127"/>
    <mergeCell ref="B131:E131"/>
    <mergeCell ref="A134:L134"/>
    <mergeCell ref="B136:F136"/>
    <mergeCell ref="B113:E113"/>
    <mergeCell ref="A116:L116"/>
    <mergeCell ref="B118:F118"/>
    <mergeCell ref="B122:E122"/>
    <mergeCell ref="A125:L125"/>
    <mergeCell ref="A107:L107"/>
    <mergeCell ref="B109:F109"/>
    <mergeCell ref="B91:F91"/>
    <mergeCell ref="A55:L55"/>
    <mergeCell ref="B178:E178"/>
    <mergeCell ref="A181:L181"/>
    <mergeCell ref="B183:F183"/>
    <mergeCell ref="B187:E187"/>
    <mergeCell ref="A190:L190"/>
    <mergeCell ref="B140:E140"/>
    <mergeCell ref="B130:K130"/>
    <mergeCell ref="B139:K139"/>
    <mergeCell ref="A143:L143"/>
    <mergeCell ref="B148:F148"/>
    <mergeCell ref="B152:E152"/>
    <mergeCell ref="A155:L155"/>
    <mergeCell ref="B157:F157"/>
    <mergeCell ref="J150:L150"/>
    <mergeCell ref="J159:L159"/>
    <mergeCell ref="J176:L176"/>
    <mergeCell ref="J185:L185"/>
    <mergeCell ref="J196:L196"/>
    <mergeCell ref="J205:L205"/>
    <mergeCell ref="B234:F234"/>
    <mergeCell ref="B216:E216"/>
    <mergeCell ref="A219:L219"/>
    <mergeCell ref="B223:F223"/>
    <mergeCell ref="B227:E227"/>
    <mergeCell ref="A230:L230"/>
    <mergeCell ref="B218:C218"/>
    <mergeCell ref="B220:C220"/>
    <mergeCell ref="B221:C221"/>
    <mergeCell ref="B222:C222"/>
    <mergeCell ref="B229:C229"/>
    <mergeCell ref="B231:C231"/>
    <mergeCell ref="B232:C232"/>
    <mergeCell ref="B233:C233"/>
    <mergeCell ref="B198:E198"/>
    <mergeCell ref="B161:E161"/>
    <mergeCell ref="A164:L164"/>
    <mergeCell ref="B174:F174"/>
    <mergeCell ref="J12:L12"/>
    <mergeCell ref="J26:L26"/>
    <mergeCell ref="J50:L50"/>
    <mergeCell ref="J93:L93"/>
    <mergeCell ref="J102:L102"/>
    <mergeCell ref="J111:L111"/>
    <mergeCell ref="J120:L120"/>
    <mergeCell ref="J129:L129"/>
    <mergeCell ref="J138:L138"/>
    <mergeCell ref="J214:L214"/>
    <mergeCell ref="J225:L225"/>
    <mergeCell ref="J236:L236"/>
    <mergeCell ref="J245:L245"/>
    <mergeCell ref="A201:L201"/>
    <mergeCell ref="B203:F203"/>
    <mergeCell ref="B207:E207"/>
    <mergeCell ref="A210:L210"/>
    <mergeCell ref="B212:F212"/>
    <mergeCell ref="B206:K206"/>
    <mergeCell ref="B238:E238"/>
    <mergeCell ref="B240:C240"/>
    <mergeCell ref="A241:L241"/>
    <mergeCell ref="B242:C242"/>
  </mergeCells>
  <pageMargins left="0.25" right="0.25" top="0.75" bottom="0.75" header="0.3" footer="0.3"/>
  <pageSetup paperSize="9" orientation="landscape" r:id="rId1"/>
  <headerFooter>
    <oddHeader xml:space="preserve">&amp;CUKW/DZP-281-D-153/2020
</oddHeader>
    <oddFooter>&amp;CStrona &amp;P z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vt:i4>
      </vt:variant>
    </vt:vector>
  </HeadingPairs>
  <TitlesOfParts>
    <vt:vector size="1" baseType="lpstr">
      <vt:lpstr>Arkusz1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Użytkownik systemu Windows</dc:creator>
  <cp:lastModifiedBy>Agnieszka</cp:lastModifiedBy>
  <cp:lastPrinted>2020-01-07T08:04:16Z</cp:lastPrinted>
  <dcterms:created xsi:type="dcterms:W3CDTF">2019-12-12T12:00:06Z</dcterms:created>
  <dcterms:modified xsi:type="dcterms:W3CDTF">2020-11-20T17:05:47Z</dcterms:modified>
</cp:coreProperties>
</file>